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210" tabRatio="551" activeTab="1"/>
  </bookViews>
  <sheets>
    <sheet name="3" sheetId="25" r:id="rId1"/>
    <sheet name="4 " sheetId="28" r:id="rId2"/>
    <sheet name="5" sheetId="16" r:id="rId3"/>
    <sheet name="6" sheetId="17" r:id="rId4"/>
    <sheet name="7" sheetId="20" r:id="rId5"/>
    <sheet name="8" sheetId="18" r:id="rId6"/>
    <sheet name="9" sheetId="27" r:id="rId7"/>
    <sheet name="10" sheetId="15" r:id="rId8"/>
    <sheet name="11" sheetId="6" r:id="rId9"/>
  </sheets>
  <definedNames>
    <definedName name="_xlnm._FilterDatabase" localSheetId="8" hidden="1">'11'!$A$7:$N$12</definedName>
    <definedName name="_xlnm._FilterDatabase" localSheetId="0" hidden="1">'3'!$A$1:$K$12</definedName>
    <definedName name="_xlnm._FilterDatabase" localSheetId="1" hidden="1">'4 '!$B$7:$M$32</definedName>
    <definedName name="_xlnm._FilterDatabase" localSheetId="2" hidden="1">'5'!$A$1:$M$12</definedName>
    <definedName name="СписокЖурі" localSheetId="0">#REF!</definedName>
    <definedName name="СписокЖурі" localSheetId="1">#REF!</definedName>
    <definedName name="СписокЖурі">#REF!</definedName>
  </definedNames>
  <calcPr calcId="162913"/>
</workbook>
</file>

<file path=xl/calcChain.xml><?xml version="1.0" encoding="utf-8"?>
<calcChain xmlns="http://schemas.openxmlformats.org/spreadsheetml/2006/main">
  <c r="K32" i="28" l="1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J8" i="25"/>
  <c r="J16" i="25"/>
  <c r="J9" i="25"/>
  <c r="J15" i="25"/>
  <c r="J13" i="25"/>
  <c r="J10" i="25"/>
  <c r="J14" i="25"/>
  <c r="J7" i="25"/>
  <c r="J11" i="25"/>
  <c r="J12" i="25"/>
  <c r="L13" i="6" l="1"/>
  <c r="L10" i="6"/>
  <c r="L9" i="6"/>
  <c r="L11" i="6"/>
  <c r="L14" i="6"/>
  <c r="L12" i="6"/>
  <c r="L15" i="6"/>
  <c r="L7" i="6"/>
  <c r="L8" i="6"/>
  <c r="L16" i="6"/>
  <c r="L17" i="6"/>
  <c r="L18" i="6"/>
  <c r="L15" i="15"/>
  <c r="L16" i="15"/>
  <c r="L9" i="15"/>
  <c r="L12" i="15"/>
  <c r="L11" i="15"/>
  <c r="L14" i="15"/>
  <c r="L8" i="15"/>
  <c r="L10" i="15"/>
  <c r="L13" i="15"/>
  <c r="L7" i="15"/>
  <c r="L17" i="15"/>
  <c r="L18" i="15"/>
  <c r="K13" i="18"/>
  <c r="K8" i="18"/>
  <c r="K12" i="18"/>
  <c r="K11" i="18"/>
  <c r="K9" i="18"/>
  <c r="K7" i="18"/>
  <c r="K15" i="18"/>
  <c r="K10" i="18"/>
  <c r="K14" i="18"/>
  <c r="K16" i="18"/>
  <c r="K15" i="27" l="1"/>
  <c r="K8" i="27"/>
  <c r="K14" i="27"/>
  <c r="K9" i="27"/>
  <c r="K12" i="27"/>
  <c r="K10" i="27"/>
  <c r="K13" i="27"/>
  <c r="K11" i="27"/>
  <c r="K7" i="27"/>
  <c r="K19" i="17"/>
  <c r="K9" i="17"/>
  <c r="K11" i="17"/>
  <c r="K10" i="17"/>
  <c r="K13" i="17"/>
  <c r="K18" i="17"/>
  <c r="K7" i="17"/>
  <c r="K15" i="17"/>
  <c r="K20" i="17"/>
  <c r="K16" i="17"/>
  <c r="K8" i="17"/>
  <c r="K17" i="17"/>
  <c r="K14" i="17"/>
  <c r="K12" i="17"/>
  <c r="K15" i="20"/>
  <c r="K9" i="20"/>
  <c r="K11" i="20"/>
  <c r="K7" i="20"/>
  <c r="K12" i="20"/>
  <c r="K10" i="20"/>
  <c r="K8" i="20"/>
  <c r="K14" i="20"/>
  <c r="K13" i="20"/>
  <c r="K8" i="16"/>
  <c r="K9" i="16"/>
  <c r="K13" i="16"/>
  <c r="K10" i="16"/>
  <c r="K7" i="16"/>
  <c r="K11" i="16"/>
  <c r="K12" i="16"/>
</calcChain>
</file>

<file path=xl/sharedStrings.xml><?xml version="1.0" encoding="utf-8"?>
<sst xmlns="http://schemas.openxmlformats.org/spreadsheetml/2006/main" count="648" uniqueCount="339">
  <si>
    <t xml:space="preserve">Протокол </t>
  </si>
  <si>
    <t>11 клас</t>
  </si>
  <si>
    <t>№ з/п</t>
  </si>
  <si>
    <t>Код</t>
  </si>
  <si>
    <t>Заклад освіти</t>
  </si>
  <si>
    <t>Учитель</t>
  </si>
  <si>
    <t>Завдання</t>
  </si>
  <si>
    <t>Сума балів</t>
  </si>
  <si>
    <t>Місце</t>
  </si>
  <si>
    <t>10 клас</t>
  </si>
  <si>
    <t>8 клас</t>
  </si>
  <si>
    <t>7 клас</t>
  </si>
  <si>
    <t>Члени журі:</t>
  </si>
  <si>
    <t>6 клас</t>
  </si>
  <si>
    <t>5 клас</t>
  </si>
  <si>
    <t>ш</t>
  </si>
  <si>
    <t>с</t>
  </si>
  <si>
    <t>в</t>
  </si>
  <si>
    <t>о</t>
  </si>
  <si>
    <t>Прізвище, ім'я та по батькові</t>
  </si>
  <si>
    <t>Прізвище, ім'я та по  батькові</t>
  </si>
  <si>
    <t xml:space="preserve">                                                              9 клас                                                              </t>
  </si>
  <si>
    <t>3 клас</t>
  </si>
  <si>
    <t>4 клас</t>
  </si>
  <si>
    <t>КЗ «Вінницький ліцей № 6»</t>
  </si>
  <si>
    <t>Почтар Іванна Анатоліївна</t>
  </si>
  <si>
    <t>Мазур Галина Миколаївна</t>
  </si>
  <si>
    <t>Голова журі</t>
  </si>
  <si>
    <t>т</t>
  </si>
  <si>
    <t>ч</t>
  </si>
  <si>
    <t>перевірки робіт учасників ІІ етапу ХХV Міжнародного конкурсу з української мови імені Петра Яцика</t>
  </si>
  <si>
    <t>13.12. 2024 р.</t>
  </si>
  <si>
    <t>Дзядевич Юлія Олександрівна</t>
  </si>
  <si>
    <t>Цодікович Тетяна Володимирівна</t>
  </si>
  <si>
    <t>Демчук Софія Олександрівна</t>
  </si>
  <si>
    <t>Пивовар Ірина Юріївна</t>
  </si>
  <si>
    <t>Дудник Артур Володимирович</t>
  </si>
  <si>
    <t>Кузовлева Олена Василівна</t>
  </si>
  <si>
    <t>Мельник Ярослав Сергійович</t>
  </si>
  <si>
    <t>Яремчук Інна Миколаївна</t>
  </si>
  <si>
    <t>КЗ «Вінницький ліцей № 23»</t>
  </si>
  <si>
    <t>Онофрійчук Давід Олегович</t>
  </si>
  <si>
    <t>Сарафанюк Валентина Анатоліївна</t>
  </si>
  <si>
    <t>Дудник Марія Сергіївна</t>
  </si>
  <si>
    <t>Дунець Тетяна Володимирівна</t>
  </si>
  <si>
    <t>Труденко Марія Олександрівна</t>
  </si>
  <si>
    <t>КЗ «Вінницька гімназія № 34»</t>
  </si>
  <si>
    <t>Кожухівська Людмила василівна</t>
  </si>
  <si>
    <t>Кучеренко Ніколь Олександрівна</t>
  </si>
  <si>
    <t>Сосницька Людмила Миколаївна</t>
  </si>
  <si>
    <t>Дрожилов Микола Євгенович</t>
  </si>
  <si>
    <t>Цопа Тетяна Миколаївна</t>
  </si>
  <si>
    <t>КЗ "Вінницька початкова школа №5"</t>
  </si>
  <si>
    <t>Андрущак Анжеліка Дмитрівна</t>
  </si>
  <si>
    <t>Кравець Ірина Степанівна</t>
  </si>
  <si>
    <t>Кравчук Олександр Васильович</t>
  </si>
  <si>
    <t>Лисюк Вікторія Василівна</t>
  </si>
  <si>
    <t>Дученко Андрій Іванович</t>
  </si>
  <si>
    <t>Бернацька Оксана Олексіївна</t>
  </si>
  <si>
    <t>Павлюк Катерина Віталіївна</t>
  </si>
  <si>
    <t>КЗ "Вінницький технічний ліцей"</t>
  </si>
  <si>
    <t>Шаталюк Олена Степанівна</t>
  </si>
  <si>
    <t>Побережна Валерія Петрівна</t>
  </si>
  <si>
    <t>Крамар Валентина Максимівна</t>
  </si>
  <si>
    <t>Ковальчук Соломія Сергіївна</t>
  </si>
  <si>
    <t>Щаслива Раїса Олександрівна</t>
  </si>
  <si>
    <t>Собко Марія Олексіївна</t>
  </si>
  <si>
    <t>Старкіс Наталія Сергіївна</t>
  </si>
  <si>
    <t>Яковлева Дарія Михайлівна</t>
  </si>
  <si>
    <t>Первак Майя Стефанівна</t>
  </si>
  <si>
    <t>Андрощук Єлизавета Олегівна</t>
  </si>
  <si>
    <t>Мартинюк Мирослава Миколаївна</t>
  </si>
  <si>
    <t>Хомин Орест Євгенович</t>
  </si>
  <si>
    <t>Павловська Олена Анатоліївна</t>
  </si>
  <si>
    <t>Іщук Ольга Максимівна</t>
  </si>
  <si>
    <t>Попович Марина Василівна</t>
  </si>
  <si>
    <t>Кривошея Людмила Вадимівна</t>
  </si>
  <si>
    <t>Шумна Антоніна Миколаївна</t>
  </si>
  <si>
    <t>КЗ «Вінницький ліцей №33»</t>
  </si>
  <si>
    <t>Дзюба Лариса Володимирівна</t>
  </si>
  <si>
    <t>Півторак Тимур Антонович</t>
  </si>
  <si>
    <t>Подлесецький Тимур Антонович</t>
  </si>
  <si>
    <t>Анділахай Юлія Георгіївна</t>
  </si>
  <si>
    <t>Кирильченко Любов Михайлівна</t>
  </si>
  <si>
    <t>Голос Дар'я Володимирівна</t>
  </si>
  <si>
    <t>Мацак Емілія Романівна</t>
  </si>
  <si>
    <t>КЗ «Вінницький ліцей №4»</t>
  </si>
  <si>
    <t>Арташ Ольга Іванівна</t>
  </si>
  <si>
    <t>Войтенко Анастасія Олексіївна</t>
  </si>
  <si>
    <t>Березовська Ірина Володимирівна</t>
  </si>
  <si>
    <t>Язовицька Марина Євгенівна</t>
  </si>
  <si>
    <t>Панчук Катерина Олександрівна</t>
  </si>
  <si>
    <t>КЗ «Вінницький ліцей №24»</t>
  </si>
  <si>
    <t>Коваль Тетяна Миколаївна</t>
  </si>
  <si>
    <t>Нагорна Злата Дмитрівна</t>
  </si>
  <si>
    <t>КЗ "Вінницький ліцей №30 ім. Тараса Шевченка"</t>
  </si>
  <si>
    <t>Гаврилюк Людмила Борисівна</t>
  </si>
  <si>
    <t>Пахольчак Ксенія Олександрівна</t>
  </si>
  <si>
    <t>Іванченко Юлія Петрівна</t>
  </si>
  <si>
    <t>Пєхтєлєва Яна Артурівна</t>
  </si>
  <si>
    <t>КЗ «Вінницький ліцей №2»</t>
  </si>
  <si>
    <t>Безносюк Валентина Володимирівна</t>
  </si>
  <si>
    <t>Омельчук Дар'я Федорівна</t>
  </si>
  <si>
    <t>Тягун Олена Сергіївна</t>
  </si>
  <si>
    <t>Вінницький ліцей безпекового спрямування та національно-патріотичного виховання</t>
  </si>
  <si>
    <t>Дмитренко Дмитро Романович</t>
  </si>
  <si>
    <t>Росса Олена Василівна</t>
  </si>
  <si>
    <t>Данілова Вероніка Богданівна</t>
  </si>
  <si>
    <t>Кусяка Наталія Миколаївна</t>
  </si>
  <si>
    <t>Мирончева Діана Сергіївна</t>
  </si>
  <si>
    <t>КЗ «Вінницький ліцей №13»</t>
  </si>
  <si>
    <t>Поліщук Софія Едуардівна</t>
  </si>
  <si>
    <t>Дорош Діана Юріївна</t>
  </si>
  <si>
    <t>КЗ «Вінницький ліцей № 13»</t>
  </si>
  <si>
    <t>Бондарчук Інна Степанівна</t>
  </si>
  <si>
    <t>Жеребецька Аліна Леонідівна</t>
  </si>
  <si>
    <t>Столбецька Наталія Дмитрівна</t>
  </si>
  <si>
    <t>Ковальчук Артур Максимович</t>
  </si>
  <si>
    <t>КЗ «Вінницький ліцей № 29»</t>
  </si>
  <si>
    <t>Кучерява Юлія Володимирівна</t>
  </si>
  <si>
    <t>Прозоровська Соломія Віталіївна</t>
  </si>
  <si>
    <t>Твердохліб Марина Григорівна</t>
  </si>
  <si>
    <t>Шиманська Марія Віталіївна</t>
  </si>
  <si>
    <t>КЗ «Вінницький ліцей №27»</t>
  </si>
  <si>
    <t>Цопа Марина Борисівна</t>
  </si>
  <si>
    <t>Москалик Юлія Вікторівна</t>
  </si>
  <si>
    <t>Черешнева Людмила Володиммирівна</t>
  </si>
  <si>
    <t>Стародуб Владислав Васильович</t>
  </si>
  <si>
    <t>КЗ «Вінницький ліцей № 22»</t>
  </si>
  <si>
    <t>Розторгуєва Галина Семенівна</t>
  </si>
  <si>
    <t>Дячок Маргарита Олександрівна</t>
  </si>
  <si>
    <t>КЗ «Вінницький ліцей №22»</t>
  </si>
  <si>
    <t>Кутова Тетяна Федорівна</t>
  </si>
  <si>
    <t>Шеремета Емілія Юріївна</t>
  </si>
  <si>
    <t>Погребняк Юлія Василівна</t>
  </si>
  <si>
    <t>Супівська Юлія Ярославівна</t>
  </si>
  <si>
    <t>Девліш Вікторія Олександрівна</t>
  </si>
  <si>
    <t>Шеремета Анастасія Юріївна</t>
  </si>
  <si>
    <t>Нагорна Олена Анатоліївна</t>
  </si>
  <si>
    <t>Голубенко Варвара Артемівна</t>
  </si>
  <si>
    <t>Сорока Тетяна Іванівна</t>
  </si>
  <si>
    <t>Асаулюк Марія Олександрівна</t>
  </si>
  <si>
    <t>Шкрабалюк Дарія Ярославівна</t>
  </si>
  <si>
    <t>Талаш Тетяна Миколаївна</t>
  </si>
  <si>
    <t>Боднар Єлизавета Олександрівна</t>
  </si>
  <si>
    <t>Ковальчук Марина Миколаївна</t>
  </si>
  <si>
    <t>Прокопчук Анастасія Богданівна</t>
  </si>
  <si>
    <t>КЗ «Вінницький ліцей № 21»</t>
  </si>
  <si>
    <t>Кравченко Дар'я Романівна</t>
  </si>
  <si>
    <t>Мельник Дар'я Володимирівна</t>
  </si>
  <si>
    <t>Євдокимов Дмитро Романович</t>
  </si>
  <si>
    <t>КЗ «Вінницький ліцей №12»</t>
  </si>
  <si>
    <t>Шелестюк Анна Павлівна</t>
  </si>
  <si>
    <t>Косинець Ольга Едуардівна</t>
  </si>
  <si>
    <t>Казьмірчук Катерина Петрівна</t>
  </si>
  <si>
    <t>Ковальчук Ірина Андріївна</t>
  </si>
  <si>
    <t>КЗ «Вінницький ліцей № 32»</t>
  </si>
  <si>
    <t>Путишина Олеся Петрівна</t>
  </si>
  <si>
    <t>КЗ «Вінницький ліцей  №16»</t>
  </si>
  <si>
    <t>Білоус Лілія Віталіївна</t>
  </si>
  <si>
    <t>Путишина Василина Петрівна</t>
  </si>
  <si>
    <t>Книжник Олена Вікторівна</t>
  </si>
  <si>
    <t>Поліщук Вероніка Дмитрівна</t>
  </si>
  <si>
    <t>КЗ «Вінницький ліцей № 16»</t>
  </si>
  <si>
    <t>Юрчак Алла Леонідівна</t>
  </si>
  <si>
    <t>КЗ «Вінницький ліцей  №8»</t>
  </si>
  <si>
    <t>Українець Юлія Іванівна</t>
  </si>
  <si>
    <t>Захарчук Інна Олександрівна</t>
  </si>
  <si>
    <t>Пудзірей Анна Олегівна</t>
  </si>
  <si>
    <t>Тернавська Тетяна Володимирівна</t>
  </si>
  <si>
    <t>Рудь Галина Володимирівна</t>
  </si>
  <si>
    <t>Пилявець Дар'я  Вкторівна</t>
  </si>
  <si>
    <t>Пилинь Лілія Михайлівна</t>
  </si>
  <si>
    <t>Стрельчик Марина Миколаївна</t>
  </si>
  <si>
    <t>Нежданова Лілія Іванівна                                    Примчук Юрій Миколайович</t>
  </si>
  <si>
    <t>Посоюзна Тетяна Андріївна</t>
  </si>
  <si>
    <t>КЗ «Вінницький ліцей  №20»</t>
  </si>
  <si>
    <t>Гусак Тетяна Олександрівна</t>
  </si>
  <si>
    <t>Колесник Олена Петрівна</t>
  </si>
  <si>
    <t>Балух Марія Анатоліївна</t>
  </si>
  <si>
    <t>Ванжула Олена Вікторівна</t>
  </si>
  <si>
    <t>Мацера Марта Юріївна</t>
  </si>
  <si>
    <t>Снігуренко Ірина Петрівна</t>
  </si>
  <si>
    <t>Троян Марія Олександрівна</t>
  </si>
  <si>
    <t>Білоконь Вікторія Олександрівна</t>
  </si>
  <si>
    <t>Рибак Ліліана Валеріївна</t>
  </si>
  <si>
    <t>Шаповалюк Леся Юріївна</t>
  </si>
  <si>
    <t>Вітковський Іван Олександрович</t>
  </si>
  <si>
    <t>Дмитришина Олена Вікторівна</t>
  </si>
  <si>
    <t>Гумен Марія Дем'янівна</t>
  </si>
  <si>
    <t>Кужільна Олександра Сергіївна</t>
  </si>
  <si>
    <t>Ваховська Наталя Миколаївна</t>
  </si>
  <si>
    <t>Стінська Аліса Михайлівна</t>
  </si>
  <si>
    <t>Головащенко Юлія Володимирівна</t>
  </si>
  <si>
    <t>КЗ "Вінницький фізико-математичний ліцей №17"</t>
  </si>
  <si>
    <t>Круглов Дємід Романович</t>
  </si>
  <si>
    <t>Дячук Олена Володимирівна</t>
  </si>
  <si>
    <t>Довгань Олександра В'ячеславівна</t>
  </si>
  <si>
    <t>КЗ "Вінницько-Хутірський ліцей"</t>
  </si>
  <si>
    <t>Богачук Вікторія Іванівна</t>
  </si>
  <si>
    <t>Романова Анастасія Володимирівна</t>
  </si>
  <si>
    <t>Романчук Інна Іванівна</t>
  </si>
  <si>
    <t>Науменко Єва Денисівна</t>
  </si>
  <si>
    <t>Чумак Лідія Григорівна</t>
  </si>
  <si>
    <t>Костюк Вероніка Сергіївна</t>
  </si>
  <si>
    <t>КЗ "Подільський ліцей"</t>
  </si>
  <si>
    <t>Ленартович Наталія Анатоліївна</t>
  </si>
  <si>
    <t>Шевчук Юлія Олександрівна</t>
  </si>
  <si>
    <t>Заремблюк Світлана Іванівна  Синявська Наталя Олександрівна</t>
  </si>
  <si>
    <t>Ковбас Петро Андрійович</t>
  </si>
  <si>
    <t>З "Приватний заклад Вінницький ліцей "Амадея"</t>
  </si>
  <si>
    <t>Матвійчук Катерина В'ячеславівна</t>
  </si>
  <si>
    <t>Двінянінова Евеліна Володимирівна</t>
  </si>
  <si>
    <t>Бабич Ірина Володимирівна</t>
  </si>
  <si>
    <t>Мазурик Данило Ярославович</t>
  </si>
  <si>
    <t>КЗ "Стадницька гімназія"</t>
  </si>
  <si>
    <t>Мисак Наталя Степанівна</t>
  </si>
  <si>
    <t>Тищенко Вікторія Вікторівна</t>
  </si>
  <si>
    <t>Ілик Галина Миколаївна</t>
  </si>
  <si>
    <t>Чорноморець Сергій Вячеславович</t>
  </si>
  <si>
    <t>Паламарчук Марія Іванівна</t>
  </si>
  <si>
    <t>Бондар Марк Вадимович</t>
  </si>
  <si>
    <t>Копиченська Валентина Іванівна</t>
  </si>
  <si>
    <t>Кривешко Олександра Юріївна</t>
  </si>
  <si>
    <t>КЗ "Писарівський ліцей"</t>
  </si>
  <si>
    <t>Мельник Людмила Іванівна</t>
  </si>
  <si>
    <t>Майсон Владислава Вікторівна</t>
  </si>
  <si>
    <t>КЗ «Вінницький ліцей № 36»</t>
  </si>
  <si>
    <t>Зелінська Діана Олександрівна</t>
  </si>
  <si>
    <t>Довженко Тамара Михайлівна</t>
  </si>
  <si>
    <t>Колодій Валентина В'ячеславівна</t>
  </si>
  <si>
    <t>Кругляк Вікторія Леонідівна</t>
  </si>
  <si>
    <t>Черній Тетяна Анатоліївна</t>
  </si>
  <si>
    <t>Швець Меланія Михайлівна</t>
  </si>
  <si>
    <t>Міщенко Маргарита Богданівна</t>
  </si>
  <si>
    <t>КЗ «Вінницький ліцей № 26»</t>
  </si>
  <si>
    <t>Гуменюк Світлана Миколаївна</t>
  </si>
  <si>
    <t>Полянська Вероніка Андріївна</t>
  </si>
  <si>
    <t>Радзіковська Марія Андріївна</t>
  </si>
  <si>
    <t>Поволоцька Галина Юріївна</t>
  </si>
  <si>
    <t>Ткачук Тимур Максимович</t>
  </si>
  <si>
    <t>Новосад Тетяна Володимирівна</t>
  </si>
  <si>
    <t>Лучко Віолета Олегівна</t>
  </si>
  <si>
    <t>Федчишена Ірина Олександрівна</t>
  </si>
  <si>
    <t>Дубенчак Олена Борисівна</t>
  </si>
  <si>
    <t>Мотиль Тетяна Леонідівна</t>
  </si>
  <si>
    <t>Овчарук Володимир Анатолійович</t>
  </si>
  <si>
    <t>Приватний ліцей "Артинов"</t>
  </si>
  <si>
    <t>Коврига Тетяна Василівна</t>
  </si>
  <si>
    <t>Лісниченко Мілана Олександрівна</t>
  </si>
  <si>
    <t>Шпак Олена Володимирівна</t>
  </si>
  <si>
    <t>Романенко Анна Володимирівна</t>
  </si>
  <si>
    <t>Манько Анна-Марія В'ячеславівна</t>
  </si>
  <si>
    <t>Хавтирко Мирослава Артемівна</t>
  </si>
  <si>
    <t>Яречук Андрій Олексійович</t>
  </si>
  <si>
    <t>Кисіль Анна Олександрівна</t>
  </si>
  <si>
    <t>Кривіцька Галина Володимирівна</t>
  </si>
  <si>
    <t>КЗ «Вінницький ліцей №31»</t>
  </si>
  <si>
    <t>Бекчіу Анна Максимівна</t>
  </si>
  <si>
    <t>Гандзюк Таїса Василівна</t>
  </si>
  <si>
    <t>Орленко Мирослав Володимирович</t>
  </si>
  <si>
    <t>КЗ «Вінницький ліцей №7 ім. О. Сухомовського"</t>
  </si>
  <si>
    <t>Кирилова Олена Анатоліївна</t>
  </si>
  <si>
    <t>Макарова Марія Вікторівна</t>
  </si>
  <si>
    <t>Засімович Олена Іванівна</t>
  </si>
  <si>
    <t>КЗ «Вінницький ліцей № 9»</t>
  </si>
  <si>
    <t>КЗ «Вінницький ліцей № 34»</t>
  </si>
  <si>
    <t>КЗ «Вінницький ліцей № 35»</t>
  </si>
  <si>
    <t>КЗ «Вінницький ліцей № 2»</t>
  </si>
  <si>
    <t>КЗ «Вінницький ліцей № 27»</t>
  </si>
  <si>
    <t>КЗ «Вінницький ліцей № 18»</t>
  </si>
  <si>
    <t>КЗ «Вінницький ліцей № 19»</t>
  </si>
  <si>
    <t>КЗ «Вінницький ліцей № 12»</t>
  </si>
  <si>
    <t>КЗ «Вінницький ліцей № 3 ім. М. Коцюбинського»</t>
  </si>
  <si>
    <t>КЗ «Вінницький ліцей № 10»</t>
  </si>
  <si>
    <t>КЗ «Вінницький ліцей№ 26»</t>
  </si>
  <si>
    <t>КЗ «Вінницький ліцей № 15»</t>
  </si>
  <si>
    <t>КЗ «Вінницький ліцей № 20»</t>
  </si>
  <si>
    <t>КЗ «Вінницький ліцей № 11»</t>
  </si>
  <si>
    <t>КЗ «Вінницький ліцей№ 11»</t>
  </si>
  <si>
    <t>Девдера Святослав Ярославович</t>
  </si>
  <si>
    <t>Девдера Інна Володимирівна</t>
  </si>
  <si>
    <t>Приватний заклад "НВК "Школа АІСТ"</t>
  </si>
  <si>
    <t>Ковальчук Дар'я Євгеніївна</t>
  </si>
  <si>
    <t>Дідур Ольга Дмитрівна</t>
  </si>
  <si>
    <t>Ген Марія Денисівна</t>
  </si>
  <si>
    <t>КЗ "Вінницька гуманітарна початкова школа №25"</t>
  </si>
  <si>
    <t>Семенюк Діана Миронівна</t>
  </si>
  <si>
    <t>Драбович Марина Григорівна</t>
  </si>
  <si>
    <t>п</t>
  </si>
  <si>
    <t>д</t>
  </si>
  <si>
    <t>а</t>
  </si>
  <si>
    <t>КЗ "Вінницький ліцей №10"</t>
  </si>
  <si>
    <t>Корж Аліна Олегівна</t>
  </si>
  <si>
    <t>Яременко Максим Володимирович</t>
  </si>
  <si>
    <t xml:space="preserve">А.М. Шумна </t>
  </si>
  <si>
    <t>Члени журі</t>
  </si>
  <si>
    <t>Т.В.Коробоненко</t>
  </si>
  <si>
    <t>Н.І. Миколюк</t>
  </si>
  <si>
    <t>В.М.Крамар</t>
  </si>
  <si>
    <t>Г.В.Кривіцька</t>
  </si>
  <si>
    <t>Л.В.Снігур</t>
  </si>
  <si>
    <t>С.І. Діденко</t>
  </si>
  <si>
    <t>Л.М.Конецул</t>
  </si>
  <si>
    <t>К.С. Гримашевич</t>
  </si>
  <si>
    <t>А.М. Шумна</t>
  </si>
  <si>
    <t>В.О. Білоконь</t>
  </si>
  <si>
    <t>О.В. Книжник</t>
  </si>
  <si>
    <t>О.Ю. Поліщук</t>
  </si>
  <si>
    <t>О.В. Волковська</t>
  </si>
  <si>
    <t>І.І. Романчук</t>
  </si>
  <si>
    <t>І. С. Бондарчук</t>
  </si>
  <si>
    <t>Ю.В. Кучерява</t>
  </si>
  <si>
    <t>Л.І. Костунець</t>
  </si>
  <si>
    <t>О.А. Крепка</t>
  </si>
  <si>
    <t>О.І. Марина</t>
  </si>
  <si>
    <t>КЗ "Вінницький гуманітарний ліцей №1 ім.М.І. Пирогова"</t>
  </si>
  <si>
    <t>Т.С. Міхаліна</t>
  </si>
  <si>
    <t>Ю.П. Іванченко</t>
  </si>
  <si>
    <t>Т.А. Душко</t>
  </si>
  <si>
    <t>А.М. Чульфа</t>
  </si>
  <si>
    <t>Н.С. Рибак</t>
  </si>
  <si>
    <t>А.Ю. Зубкова</t>
  </si>
  <si>
    <t>"Приватний заклад Вінницький ліцей "Амадея"</t>
  </si>
  <si>
    <t>0.,9</t>
  </si>
  <si>
    <t>І.Ю. Сірко</t>
  </si>
  <si>
    <t>Л.В. Гречанюк</t>
  </si>
  <si>
    <t>Н.М. Максименко</t>
  </si>
  <si>
    <t>О.Г. Скирда</t>
  </si>
  <si>
    <t>Н.Д. Христич</t>
  </si>
  <si>
    <t>А.В. Фурдик</t>
  </si>
  <si>
    <t>С.Л. Богачук</t>
  </si>
  <si>
    <t>Цибак Галина Василівна</t>
  </si>
  <si>
    <t>Юрченко Світлана Володимирівна</t>
  </si>
  <si>
    <t>Цімбаліст Дар`я Максимівна</t>
  </si>
  <si>
    <t>Діденко Світлана Іванівна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</si>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</sst>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indexed="8"/>
      <name val="Calibri"/>
      <charset val="134"/>
    </font>
    <font>
      <b/>
      <sz val="2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Fill="0" applyProtection="0"/>
    <xf numFmtId="0" fontId="3" fillId="0" borderId="0"/>
    <xf numFmtId="0" fontId="2" fillId="0" borderId="0" applyFill="0" applyProtection="0"/>
    <xf numFmtId="0" fontId="2" fillId="0" borderId="0" applyFill="0" applyProtection="0"/>
  </cellStyleXfs>
  <cellXfs count="200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0" fillId="2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3" applyFont="1" applyFill="1" applyBorder="1" applyAlignment="1" applyProtection="1">
      <alignment horizontal="left" vertical="center" wrapText="1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/>
    <xf numFmtId="0" fontId="9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3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wrapText="1"/>
    </xf>
    <xf numFmtId="0" fontId="10" fillId="0" borderId="2" xfId="0" applyFont="1" applyFill="1" applyBorder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10" fillId="0" borderId="2" xfId="3" applyFont="1" applyFill="1" applyBorder="1" applyAlignment="1" applyProtection="1">
      <alignment horizontal="left" vertical="center" wrapText="1"/>
    </xf>
    <xf numFmtId="2" fontId="10" fillId="0" borderId="2" xfId="0" applyNumberFormat="1" applyFont="1" applyFill="1" applyBorder="1" applyAlignment="1" applyProtection="1">
      <alignment horizontal="center" vertical="center"/>
    </xf>
    <xf numFmtId="2" fontId="10" fillId="3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7" fillId="0" borderId="2" xfId="3" applyFont="1" applyFill="1" applyBorder="1" applyAlignment="1" applyProtection="1">
      <alignment horizontal="left" vertical="center" wrapText="1"/>
    </xf>
    <xf numFmtId="0" fontId="17" fillId="0" borderId="2" xfId="0" applyFont="1" applyFill="1" applyBorder="1" applyProtection="1"/>
    <xf numFmtId="0" fontId="17" fillId="0" borderId="0" xfId="3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3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2" fontId="0" fillId="0" borderId="2" xfId="0" applyNumberForma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/>
    <xf numFmtId="0" fontId="9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/>
    <xf numFmtId="0" fontId="9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top"/>
    </xf>
    <xf numFmtId="0" fontId="0" fillId="0" borderId="1" xfId="0" applyFill="1" applyBorder="1" applyAlignment="1" applyProtection="1">
      <alignment horizontal="center" vertical="top"/>
    </xf>
    <xf numFmtId="0" fontId="0" fillId="0" borderId="4" xfId="0" applyFill="1" applyBorder="1" applyProtection="1"/>
    <xf numFmtId="0" fontId="0" fillId="0" borderId="4" xfId="0" applyFill="1" applyBorder="1" applyAlignment="1" applyProtection="1">
      <alignment horizontal="center" vertical="center"/>
    </xf>
    <xf numFmtId="0" fontId="9" fillId="0" borderId="2" xfId="0" applyFont="1" applyFill="1" applyBorder="1" applyProtection="1"/>
    <xf numFmtId="0" fontId="9" fillId="0" borderId="2" xfId="0" applyFont="1" applyFill="1" applyBorder="1" applyAlignment="1" applyProtection="1">
      <alignment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" xfId="3" applyFont="1" applyFill="1" applyBorder="1" applyAlignment="1" applyProtection="1">
      <alignment horizontal="left" vertical="center" wrapText="1"/>
    </xf>
    <xf numFmtId="0" fontId="9" fillId="0" borderId="8" xfId="3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wrapText="1"/>
    </xf>
    <xf numFmtId="0" fontId="9" fillId="0" borderId="8" xfId="0" applyFont="1" applyFill="1" applyBorder="1" applyAlignment="1" applyProtection="1">
      <alignment wrapText="1"/>
    </xf>
    <xf numFmtId="2" fontId="10" fillId="0" borderId="2" xfId="3" applyNumberFormat="1" applyFont="1" applyFill="1" applyBorder="1" applyAlignment="1" applyProtection="1">
      <alignment horizontal="center" vertical="center" wrapText="1"/>
    </xf>
    <xf numFmtId="2" fontId="10" fillId="0" borderId="2" xfId="0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16" fillId="0" borderId="2" xfId="0" applyFont="1" applyFill="1" applyBorder="1" applyProtection="1"/>
    <xf numFmtId="0" fontId="16" fillId="0" borderId="2" xfId="3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wrapText="1"/>
    </xf>
    <xf numFmtId="0" fontId="16" fillId="4" borderId="2" xfId="3" applyFont="1" applyFill="1" applyBorder="1" applyAlignment="1" applyProtection="1">
      <alignment horizontal="left" vertical="center" wrapText="1"/>
    </xf>
    <xf numFmtId="0" fontId="13" fillId="0" borderId="2" xfId="3" applyFont="1" applyFill="1" applyBorder="1" applyAlignment="1" applyProtection="1">
      <alignment horizontal="left" vertical="center" wrapText="1"/>
    </xf>
    <xf numFmtId="0" fontId="23" fillId="0" borderId="0" xfId="0" applyFont="1" applyFill="1" applyBorder="1" applyProtection="1"/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 wrapText="1"/>
    </xf>
    <xf numFmtId="0" fontId="13" fillId="0" borderId="2" xfId="0" applyFont="1" applyFill="1" applyBorder="1" applyProtection="1"/>
    <xf numFmtId="0" fontId="16" fillId="0" borderId="2" xfId="3" applyFont="1" applyFill="1" applyBorder="1" applyAlignment="1" applyProtection="1">
      <alignment vertical="center" wrapText="1"/>
    </xf>
    <xf numFmtId="2" fontId="13" fillId="0" borderId="2" xfId="0" applyNumberFormat="1" applyFont="1" applyFill="1" applyBorder="1" applyAlignment="1" applyProtection="1">
      <alignment horizontal="center" vertical="center"/>
    </xf>
    <xf numFmtId="2" fontId="13" fillId="3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wrapText="1"/>
    </xf>
    <xf numFmtId="0" fontId="13" fillId="0" borderId="0" xfId="3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center" vertical="center"/>
    </xf>
    <xf numFmtId="2" fontId="23" fillId="0" borderId="2" xfId="0" applyNumberFormat="1" applyFont="1" applyFill="1" applyBorder="1" applyProtection="1"/>
    <xf numFmtId="2" fontId="16" fillId="3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Protection="1"/>
    <xf numFmtId="2" fontId="16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wrapText="1"/>
    </xf>
    <xf numFmtId="0" fontId="13" fillId="0" borderId="0" xfId="0" applyFont="1" applyFill="1" applyProtection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26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2" fontId="16" fillId="0" borderId="2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2" fontId="0" fillId="0" borderId="0" xfId="0" applyNumberFormat="1" applyFill="1" applyProtection="1"/>
    <xf numFmtId="0" fontId="19" fillId="0" borderId="0" xfId="0" applyFont="1" applyFill="1" applyAlignment="1" applyProtection="1">
      <alignment horizontal="right" vertical="center" wrapText="1"/>
    </xf>
    <xf numFmtId="0" fontId="0" fillId="0" borderId="0" xfId="0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27" fillId="0" borderId="0" xfId="0" applyFont="1" applyFill="1" applyAlignment="1" applyProtection="1">
      <alignment horizontal="right"/>
    </xf>
    <xf numFmtId="0" fontId="27" fillId="0" borderId="0" xfId="0" applyFont="1" applyFill="1" applyAlignment="1" applyProtection="1"/>
    <xf numFmtId="0" fontId="27" fillId="0" borderId="0" xfId="0" applyFont="1" applyFill="1" applyProtection="1"/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 wrapText="1"/>
    </xf>
    <xf numFmtId="0" fontId="9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/>
    </xf>
    <xf numFmtId="0" fontId="27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horizontal="left" wrapText="1"/>
    </xf>
    <xf numFmtId="0" fontId="16" fillId="0" borderId="0" xfId="3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/>
    <xf numFmtId="0" fontId="9" fillId="0" borderId="7" xfId="3" applyFont="1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5" fillId="0" borderId="0" xfId="0" applyFont="1" applyFill="1" applyBorder="1" applyProtection="1"/>
    <xf numFmtId="2" fontId="9" fillId="0" borderId="2" xfId="3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 wrapText="1"/>
    </xf>
    <xf numFmtId="2" fontId="13" fillId="4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/>
    <xf numFmtId="0" fontId="13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top"/>
    </xf>
    <xf numFmtId="0" fontId="9" fillId="0" borderId="0" xfId="3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39"/>
  <sheetViews>
    <sheetView zoomScale="82" zoomScaleNormal="82" workbookViewId="0">
      <selection activeCell="P9" sqref="P9"/>
    </sheetView>
  </sheetViews>
  <sheetFormatPr defaultColWidth="9.140625" defaultRowHeight="15"/>
  <cols>
    <col min="1" max="1" width="6.42578125" customWidth="1"/>
    <col min="2" max="3" width="4.85546875" style="1" hidden="1" customWidth="1"/>
    <col min="4" max="4" width="30.140625" style="1" bestFit="1" customWidth="1"/>
    <col min="5" max="5" width="54.7109375" style="2" bestFit="1" customWidth="1"/>
    <col min="6" max="6" width="37.42578125" style="2" bestFit="1" customWidth="1"/>
    <col min="7" max="7" width="7" style="2" bestFit="1" customWidth="1"/>
    <col min="8" max="8" width="11" style="2" customWidth="1"/>
    <col min="9" max="9" width="9.140625" style="2" customWidth="1"/>
    <col min="10" max="10" width="10.7109375" style="1" customWidth="1"/>
    <col min="11" max="11" width="14" style="1" customWidth="1"/>
  </cols>
  <sheetData>
    <row r="1" spans="1:11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9.25" customHeight="1">
      <c r="A2" s="169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26.25" customHeight="1">
      <c r="A3" s="176" t="s">
        <v>22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36" customHeight="1">
      <c r="A4" s="177">
        <v>45639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15" customHeight="1">
      <c r="A5" s="171" t="s">
        <v>2</v>
      </c>
      <c r="B5" s="173" t="s">
        <v>3</v>
      </c>
      <c r="C5" s="138"/>
      <c r="D5" s="175" t="s">
        <v>19</v>
      </c>
      <c r="E5" s="171" t="s">
        <v>4</v>
      </c>
      <c r="F5" s="171" t="s">
        <v>5</v>
      </c>
      <c r="G5" s="179" t="s">
        <v>6</v>
      </c>
      <c r="H5" s="180"/>
      <c r="I5" s="181"/>
      <c r="J5" s="182" t="s">
        <v>7</v>
      </c>
      <c r="K5" s="173" t="s">
        <v>8</v>
      </c>
    </row>
    <row r="6" spans="1:11" ht="29.25" customHeight="1">
      <c r="A6" s="172"/>
      <c r="B6" s="174"/>
      <c r="C6" s="139" t="s">
        <v>3</v>
      </c>
      <c r="D6" s="172"/>
      <c r="E6" s="172"/>
      <c r="F6" s="172"/>
      <c r="G6" s="26">
        <v>1</v>
      </c>
      <c r="H6" s="26">
        <v>2</v>
      </c>
      <c r="I6" s="26">
        <v>3</v>
      </c>
      <c r="J6" s="183"/>
      <c r="K6" s="174"/>
    </row>
    <row r="7" spans="1:11" s="9" customFormat="1" ht="27" customHeight="1">
      <c r="A7" s="37">
        <v>1</v>
      </c>
      <c r="B7" s="37" t="s">
        <v>28</v>
      </c>
      <c r="C7" s="37">
        <v>7</v>
      </c>
      <c r="D7" s="39" t="s">
        <v>157</v>
      </c>
      <c r="E7" s="152" t="s">
        <v>158</v>
      </c>
      <c r="F7" s="34" t="s">
        <v>159</v>
      </c>
      <c r="G7" s="71">
        <v>12.4</v>
      </c>
      <c r="H7" s="71">
        <v>5</v>
      </c>
      <c r="I7" s="35">
        <v>6</v>
      </c>
      <c r="J7" s="89">
        <f t="shared" ref="J7:J16" si="0">SUM(G7:I7)</f>
        <v>23.4</v>
      </c>
      <c r="K7" s="12" t="s">
        <v>336</v>
      </c>
    </row>
    <row r="8" spans="1:11" s="9" customFormat="1" ht="22.5" customHeight="1">
      <c r="A8" s="38">
        <v>2</v>
      </c>
      <c r="B8" s="37" t="s">
        <v>28</v>
      </c>
      <c r="C8" s="37">
        <v>5</v>
      </c>
      <c r="D8" s="34" t="s">
        <v>285</v>
      </c>
      <c r="E8" s="18" t="s">
        <v>286</v>
      </c>
      <c r="F8" s="34" t="s">
        <v>332</v>
      </c>
      <c r="G8" s="71">
        <v>10</v>
      </c>
      <c r="H8" s="71">
        <v>6</v>
      </c>
      <c r="I8" s="35">
        <v>6</v>
      </c>
      <c r="J8" s="89">
        <f t="shared" si="0"/>
        <v>22</v>
      </c>
      <c r="K8" s="12" t="s">
        <v>337</v>
      </c>
    </row>
    <row r="9" spans="1:11" s="9" customFormat="1" ht="30.75" customHeight="1">
      <c r="A9" s="38">
        <v>3</v>
      </c>
      <c r="B9" s="37" t="s">
        <v>28</v>
      </c>
      <c r="C9" s="37">
        <v>4</v>
      </c>
      <c r="D9" s="145" t="s">
        <v>223</v>
      </c>
      <c r="E9" s="18" t="s">
        <v>224</v>
      </c>
      <c r="F9" s="34" t="s">
        <v>225</v>
      </c>
      <c r="G9" s="71">
        <v>10.9</v>
      </c>
      <c r="H9" s="71">
        <v>3</v>
      </c>
      <c r="I9" s="35">
        <v>5.8</v>
      </c>
      <c r="J9" s="89">
        <f t="shared" si="0"/>
        <v>19.7</v>
      </c>
      <c r="K9" s="12" t="s">
        <v>338</v>
      </c>
    </row>
    <row r="10" spans="1:11" s="9" customFormat="1" ht="22.5" customHeight="1">
      <c r="A10" s="38">
        <v>4</v>
      </c>
      <c r="B10" s="37" t="s">
        <v>28</v>
      </c>
      <c r="C10" s="37">
        <v>1</v>
      </c>
      <c r="D10" s="34" t="s">
        <v>175</v>
      </c>
      <c r="E10" s="18" t="s">
        <v>176</v>
      </c>
      <c r="F10" s="34" t="s">
        <v>177</v>
      </c>
      <c r="G10" s="71">
        <v>10</v>
      </c>
      <c r="H10" s="71">
        <v>6</v>
      </c>
      <c r="I10" s="35">
        <v>3</v>
      </c>
      <c r="J10" s="89">
        <f t="shared" si="0"/>
        <v>19</v>
      </c>
      <c r="K10" s="12" t="s">
        <v>338</v>
      </c>
    </row>
    <row r="11" spans="1:11" s="9" customFormat="1" ht="21.75" customHeight="1">
      <c r="A11" s="38">
        <v>5</v>
      </c>
      <c r="B11" s="37" t="s">
        <v>28</v>
      </c>
      <c r="C11" s="37">
        <v>6</v>
      </c>
      <c r="D11" s="13" t="s">
        <v>85</v>
      </c>
      <c r="E11" s="166" t="s">
        <v>86</v>
      </c>
      <c r="F11" s="13" t="s">
        <v>87</v>
      </c>
      <c r="G11" s="155">
        <v>6.5</v>
      </c>
      <c r="H11" s="155">
        <v>4.8</v>
      </c>
      <c r="I11" s="14">
        <v>5.9</v>
      </c>
      <c r="J11" s="89">
        <f t="shared" si="0"/>
        <v>17.200000000000003</v>
      </c>
      <c r="K11" s="12" t="s">
        <v>338</v>
      </c>
    </row>
    <row r="12" spans="1:11" s="9" customFormat="1" ht="24" customHeight="1">
      <c r="A12" s="12">
        <v>6</v>
      </c>
      <c r="B12" s="37" t="s">
        <v>28</v>
      </c>
      <c r="C12" s="37">
        <v>10</v>
      </c>
      <c r="D12" s="79" t="s">
        <v>80</v>
      </c>
      <c r="E12" s="78" t="s">
        <v>78</v>
      </c>
      <c r="F12" s="79" t="s">
        <v>79</v>
      </c>
      <c r="G12" s="112">
        <v>6</v>
      </c>
      <c r="H12" s="112">
        <v>2.7</v>
      </c>
      <c r="I12" s="97">
        <v>6</v>
      </c>
      <c r="J12" s="89">
        <f t="shared" si="0"/>
        <v>14.7</v>
      </c>
      <c r="K12" s="24"/>
    </row>
    <row r="13" spans="1:11" ht="25.5" customHeight="1">
      <c r="A13" s="38">
        <v>7</v>
      </c>
      <c r="B13" s="37" t="s">
        <v>28</v>
      </c>
      <c r="C13" s="37">
        <v>9</v>
      </c>
      <c r="D13" s="34" t="s">
        <v>209</v>
      </c>
      <c r="E13" s="152" t="s">
        <v>323</v>
      </c>
      <c r="F13" s="34" t="s">
        <v>211</v>
      </c>
      <c r="G13" s="71">
        <v>6</v>
      </c>
      <c r="H13" s="71">
        <v>3.7</v>
      </c>
      <c r="I13" s="35">
        <v>4.5</v>
      </c>
      <c r="J13" s="89">
        <f t="shared" si="0"/>
        <v>14.2</v>
      </c>
      <c r="K13" s="12"/>
    </row>
    <row r="14" spans="1:11" ht="23.25" customHeight="1">
      <c r="A14" s="12">
        <v>8</v>
      </c>
      <c r="B14" s="37" t="s">
        <v>28</v>
      </c>
      <c r="C14" s="37">
        <v>2</v>
      </c>
      <c r="D14" s="39" t="s">
        <v>220</v>
      </c>
      <c r="E14" s="18" t="s">
        <v>165</v>
      </c>
      <c r="F14" s="34" t="s">
        <v>166</v>
      </c>
      <c r="G14" s="71">
        <v>5.3</v>
      </c>
      <c r="H14" s="71">
        <v>4.7</v>
      </c>
      <c r="I14" s="35">
        <v>3.4</v>
      </c>
      <c r="J14" s="89">
        <f t="shared" si="0"/>
        <v>13.4</v>
      </c>
      <c r="K14" s="12"/>
    </row>
    <row r="15" spans="1:11" ht="33.75" customHeight="1">
      <c r="A15" s="12">
        <v>9</v>
      </c>
      <c r="B15" s="37" t="s">
        <v>28</v>
      </c>
      <c r="C15" s="37">
        <v>3</v>
      </c>
      <c r="D15" s="34" t="s">
        <v>214</v>
      </c>
      <c r="E15" s="18" t="s">
        <v>215</v>
      </c>
      <c r="F15" s="34" t="s">
        <v>216</v>
      </c>
      <c r="G15" s="71">
        <v>6</v>
      </c>
      <c r="H15" s="71">
        <v>0</v>
      </c>
      <c r="I15" s="35">
        <v>4.3</v>
      </c>
      <c r="J15" s="89">
        <f t="shared" si="0"/>
        <v>10.3</v>
      </c>
      <c r="K15" s="12"/>
    </row>
    <row r="16" spans="1:11" ht="31.5" customHeight="1">
      <c r="A16" s="12">
        <v>10</v>
      </c>
      <c r="B16" s="37" t="s">
        <v>28</v>
      </c>
      <c r="C16" s="37">
        <v>8</v>
      </c>
      <c r="D16" s="34" t="s">
        <v>246</v>
      </c>
      <c r="E16" s="18" t="s">
        <v>247</v>
      </c>
      <c r="F16" s="34" t="s">
        <v>248</v>
      </c>
      <c r="G16" s="71">
        <v>1</v>
      </c>
      <c r="H16" s="71">
        <v>1.9</v>
      </c>
      <c r="I16" s="35">
        <v>2</v>
      </c>
      <c r="J16" s="89">
        <f t="shared" si="0"/>
        <v>4.9000000000000004</v>
      </c>
      <c r="K16" s="12"/>
    </row>
    <row r="17" spans="4:10" ht="48.75" customHeight="1">
      <c r="D17" s="148" t="s">
        <v>27</v>
      </c>
      <c r="E17" s="156"/>
      <c r="F17" s="157" t="s">
        <v>317</v>
      </c>
      <c r="I17" s="1"/>
    </row>
    <row r="18" spans="4:10" ht="36.75" customHeight="1">
      <c r="D18" s="148" t="s">
        <v>296</v>
      </c>
      <c r="E18" s="158"/>
      <c r="F18" s="157" t="s">
        <v>318</v>
      </c>
      <c r="I18" s="1"/>
    </row>
    <row r="19" spans="4:10">
      <c r="D19" s="2"/>
      <c r="E19" s="156"/>
      <c r="F19" s="157" t="s">
        <v>319</v>
      </c>
      <c r="I19" s="1"/>
    </row>
    <row r="20" spans="4:10">
      <c r="D20" s="2"/>
      <c r="E20" s="156"/>
      <c r="F20" s="157" t="s">
        <v>320</v>
      </c>
      <c r="I20" s="1"/>
    </row>
    <row r="21" spans="4:10">
      <c r="D21" s="2"/>
      <c r="E21" s="156"/>
      <c r="F21" s="157" t="s">
        <v>321</v>
      </c>
      <c r="I21" s="1"/>
    </row>
    <row r="22" spans="4:10">
      <c r="D22" s="2"/>
      <c r="E22" s="156"/>
      <c r="F22" s="157" t="s">
        <v>322</v>
      </c>
      <c r="I22" s="1"/>
    </row>
    <row r="23" spans="4:10">
      <c r="D23" s="2"/>
      <c r="F23" s="159"/>
      <c r="I23" s="1"/>
    </row>
    <row r="24" spans="4:10">
      <c r="D24" s="2"/>
      <c r="F24" s="159"/>
      <c r="I24" s="1"/>
    </row>
    <row r="26" spans="4:10">
      <c r="E26" s="4"/>
      <c r="F26" s="3"/>
      <c r="G26" s="3"/>
      <c r="H26" s="3"/>
      <c r="I26" s="3"/>
    </row>
    <row r="27" spans="4:10">
      <c r="E27" s="29"/>
      <c r="F27" s="1"/>
      <c r="G27" s="1"/>
      <c r="H27" s="1"/>
      <c r="I27" s="1"/>
    </row>
    <row r="28" spans="4:10">
      <c r="E28" s="167"/>
      <c r="F28" s="5"/>
      <c r="G28" s="5"/>
      <c r="H28" s="5"/>
      <c r="I28" s="5"/>
      <c r="J28" s="5"/>
    </row>
    <row r="29" spans="4:10">
      <c r="E29" s="167"/>
      <c r="F29" s="5"/>
      <c r="G29" s="5"/>
      <c r="H29" s="5"/>
      <c r="I29" s="5"/>
      <c r="J29" s="5"/>
    </row>
    <row r="30" spans="4:10" ht="18.75">
      <c r="E30" s="127"/>
      <c r="F30" s="54"/>
      <c r="G30" s="5"/>
      <c r="H30" s="5"/>
      <c r="I30" s="5"/>
      <c r="J30" s="5"/>
    </row>
    <row r="31" spans="4:10" ht="18.75">
      <c r="E31" s="127"/>
      <c r="F31" s="16"/>
      <c r="G31" s="7"/>
      <c r="H31" s="7"/>
      <c r="I31" s="7"/>
      <c r="J31" s="5"/>
    </row>
    <row r="32" spans="4:10" ht="18.75">
      <c r="E32" s="49"/>
      <c r="F32" s="16"/>
      <c r="G32" s="7"/>
      <c r="H32" s="7"/>
      <c r="I32" s="7"/>
      <c r="J32" s="5"/>
    </row>
    <row r="33" spans="5:10">
      <c r="E33" s="7"/>
      <c r="F33" s="7"/>
      <c r="G33" s="7"/>
      <c r="H33" s="7"/>
      <c r="I33" s="7"/>
      <c r="J33" s="5"/>
    </row>
    <row r="34" spans="5:10">
      <c r="E34" s="7"/>
      <c r="F34" s="7"/>
      <c r="G34" s="7"/>
      <c r="H34" s="7"/>
      <c r="I34" s="7"/>
      <c r="J34" s="5"/>
    </row>
    <row r="35" spans="5:10">
      <c r="E35" s="7"/>
      <c r="F35" s="7"/>
      <c r="G35" s="7"/>
      <c r="H35" s="7"/>
      <c r="I35" s="7"/>
      <c r="J35" s="5"/>
    </row>
    <row r="36" spans="5:10">
      <c r="E36" s="7"/>
      <c r="F36" s="7"/>
      <c r="G36" s="7"/>
      <c r="H36" s="7"/>
      <c r="I36" s="7"/>
      <c r="J36" s="5"/>
    </row>
    <row r="37" spans="5:10">
      <c r="E37" s="7"/>
      <c r="F37" s="7"/>
      <c r="G37" s="7"/>
      <c r="H37" s="7"/>
      <c r="I37" s="7"/>
      <c r="J37" s="5"/>
    </row>
    <row r="38" spans="5:10">
      <c r="E38" s="7"/>
      <c r="F38" s="7"/>
      <c r="G38" s="7"/>
      <c r="H38" s="7"/>
      <c r="I38" s="7"/>
      <c r="J38" s="5"/>
    </row>
    <row r="39" spans="5:10">
      <c r="E39" s="7"/>
      <c r="F39" s="7"/>
      <c r="G39" s="7"/>
      <c r="H39" s="7"/>
      <c r="I39" s="7"/>
      <c r="J39" s="5"/>
    </row>
  </sheetData>
  <sortState ref="B7:M16">
    <sortCondition descending="1" ref="J7:J16"/>
  </sortState>
  <mergeCells count="12">
    <mergeCell ref="A1:K1"/>
    <mergeCell ref="A2:K2"/>
    <mergeCell ref="A5:A6"/>
    <mergeCell ref="B5:B6"/>
    <mergeCell ref="D5:D6"/>
    <mergeCell ref="E5:E6"/>
    <mergeCell ref="F5:F6"/>
    <mergeCell ref="A3:K3"/>
    <mergeCell ref="A4:K4"/>
    <mergeCell ref="G5:I5"/>
    <mergeCell ref="J5:J6"/>
    <mergeCell ref="K5:K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46"/>
  <sheetViews>
    <sheetView tabSelected="1" zoomScale="82" zoomScaleNormal="82" workbookViewId="0">
      <selection activeCell="S12" sqref="S12"/>
    </sheetView>
  </sheetViews>
  <sheetFormatPr defaultColWidth="9.140625" defaultRowHeight="15"/>
  <cols>
    <col min="1" max="1" width="7.140625" bestFit="1" customWidth="1"/>
    <col min="2" max="2" width="7.140625" hidden="1" customWidth="1"/>
    <col min="3" max="3" width="5.42578125" style="1" hidden="1" customWidth="1"/>
    <col min="4" max="4" width="41.5703125" style="2" bestFit="1" customWidth="1"/>
    <col min="5" max="5" width="62.140625" style="2" bestFit="1" customWidth="1"/>
    <col min="6" max="6" width="43" style="2" bestFit="1" customWidth="1"/>
    <col min="7" max="9" width="8.7109375" style="1" customWidth="1"/>
    <col min="10" max="10" width="10.140625" style="1" customWidth="1"/>
    <col min="11" max="11" width="14" style="1" customWidth="1"/>
    <col min="12" max="12" width="9.140625" style="1" hidden="1" customWidth="1"/>
  </cols>
  <sheetData>
    <row r="1" spans="1:13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3" ht="33.75" customHeight="1">
      <c r="A2" s="169" t="s">
        <v>30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3" ht="26.25" customHeight="1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3" ht="36" customHeight="1">
      <c r="A4" s="177">
        <v>45639</v>
      </c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3" ht="15" customHeight="1">
      <c r="A5" s="189" t="s">
        <v>2</v>
      </c>
      <c r="B5" s="140"/>
      <c r="C5" s="142"/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85"/>
      <c r="K5" s="186" t="s">
        <v>7</v>
      </c>
      <c r="L5" s="173" t="s">
        <v>8</v>
      </c>
      <c r="M5" s="188" t="s">
        <v>8</v>
      </c>
    </row>
    <row r="6" spans="1:13" ht="29.25" customHeight="1">
      <c r="A6" s="190"/>
      <c r="B6" s="141" t="s">
        <v>3</v>
      </c>
      <c r="C6" s="143" t="s">
        <v>3</v>
      </c>
      <c r="D6" s="190"/>
      <c r="E6" s="190"/>
      <c r="F6" s="190"/>
      <c r="G6" s="144">
        <v>1</v>
      </c>
      <c r="H6" s="144">
        <v>2</v>
      </c>
      <c r="I6" s="144">
        <v>3</v>
      </c>
      <c r="J6" s="144">
        <v>4</v>
      </c>
      <c r="K6" s="187"/>
      <c r="L6" s="174"/>
      <c r="M6" s="188"/>
    </row>
    <row r="7" spans="1:13" s="9" customFormat="1" ht="20.100000000000001" customHeight="1">
      <c r="A7" s="24">
        <v>1</v>
      </c>
      <c r="B7" s="24" t="s">
        <v>29</v>
      </c>
      <c r="C7" s="73">
        <v>25</v>
      </c>
      <c r="D7" s="103" t="s">
        <v>181</v>
      </c>
      <c r="E7" s="99" t="s">
        <v>273</v>
      </c>
      <c r="F7" s="82" t="s">
        <v>182</v>
      </c>
      <c r="G7" s="88">
        <v>13</v>
      </c>
      <c r="H7" s="88">
        <v>2</v>
      </c>
      <c r="I7" s="88">
        <v>3.6</v>
      </c>
      <c r="J7" s="88">
        <v>3.5</v>
      </c>
      <c r="K7" s="160">
        <f t="shared" ref="K7:K32" si="0">SUM(G7:J7)</f>
        <v>22.1</v>
      </c>
      <c r="L7" s="76"/>
      <c r="M7" s="24" t="s">
        <v>336</v>
      </c>
    </row>
    <row r="8" spans="1:13" s="9" customFormat="1" ht="20.100000000000001" customHeight="1">
      <c r="A8" s="24">
        <v>2</v>
      </c>
      <c r="B8" s="24" t="s">
        <v>29</v>
      </c>
      <c r="C8" s="73">
        <v>23</v>
      </c>
      <c r="D8" s="103" t="s">
        <v>192</v>
      </c>
      <c r="E8" s="82" t="s">
        <v>194</v>
      </c>
      <c r="F8" s="82" t="s">
        <v>193</v>
      </c>
      <c r="G8" s="88">
        <v>13</v>
      </c>
      <c r="H8" s="88">
        <v>2.9</v>
      </c>
      <c r="I8" s="88">
        <v>2.7</v>
      </c>
      <c r="J8" s="88">
        <v>3.5</v>
      </c>
      <c r="K8" s="160">
        <f t="shared" si="0"/>
        <v>22.1</v>
      </c>
      <c r="L8" s="76"/>
      <c r="M8" s="24" t="s">
        <v>336</v>
      </c>
    </row>
    <row r="9" spans="1:13" s="9" customFormat="1" ht="20.100000000000001" customHeight="1">
      <c r="A9" s="24">
        <v>3</v>
      </c>
      <c r="B9" s="24" t="s">
        <v>29</v>
      </c>
      <c r="C9" s="73">
        <v>13</v>
      </c>
      <c r="D9" s="104" t="s">
        <v>287</v>
      </c>
      <c r="E9" s="161" t="s">
        <v>286</v>
      </c>
      <c r="F9" s="82" t="s">
        <v>288</v>
      </c>
      <c r="G9" s="88">
        <v>12</v>
      </c>
      <c r="H9" s="88">
        <v>3</v>
      </c>
      <c r="I9" s="88">
        <v>2.7</v>
      </c>
      <c r="J9" s="88">
        <v>4</v>
      </c>
      <c r="K9" s="160">
        <f t="shared" si="0"/>
        <v>21.7</v>
      </c>
      <c r="L9" s="76"/>
      <c r="M9" s="24" t="s">
        <v>336</v>
      </c>
    </row>
    <row r="10" spans="1:13" s="9" customFormat="1" ht="20.100000000000001" customHeight="1">
      <c r="A10" s="24">
        <v>4</v>
      </c>
      <c r="B10" s="24" t="s">
        <v>29</v>
      </c>
      <c r="C10" s="73">
        <v>3</v>
      </c>
      <c r="D10" s="103" t="s">
        <v>154</v>
      </c>
      <c r="E10" s="82" t="s">
        <v>156</v>
      </c>
      <c r="F10" s="82" t="s">
        <v>155</v>
      </c>
      <c r="G10" s="88">
        <v>10</v>
      </c>
      <c r="H10" s="88">
        <v>3</v>
      </c>
      <c r="I10" s="88">
        <v>2.7</v>
      </c>
      <c r="J10" s="88">
        <v>3.8</v>
      </c>
      <c r="K10" s="160">
        <f t="shared" si="0"/>
        <v>19.5</v>
      </c>
      <c r="L10" s="76"/>
      <c r="M10" s="24" t="s">
        <v>337</v>
      </c>
    </row>
    <row r="11" spans="1:13" s="9" customFormat="1" ht="20.100000000000001" customHeight="1">
      <c r="A11" s="24">
        <v>5</v>
      </c>
      <c r="B11" s="24" t="s">
        <v>29</v>
      </c>
      <c r="C11" s="73">
        <v>6</v>
      </c>
      <c r="D11" s="90" t="s">
        <v>221</v>
      </c>
      <c r="E11" s="162" t="s">
        <v>118</v>
      </c>
      <c r="F11" s="99" t="s">
        <v>222</v>
      </c>
      <c r="G11" s="88">
        <v>10</v>
      </c>
      <c r="H11" s="88">
        <v>3</v>
      </c>
      <c r="I11" s="88">
        <v>1.8</v>
      </c>
      <c r="J11" s="88">
        <v>3</v>
      </c>
      <c r="K11" s="160">
        <f t="shared" si="0"/>
        <v>17.8</v>
      </c>
      <c r="L11" s="76"/>
      <c r="M11" s="24" t="s">
        <v>337</v>
      </c>
    </row>
    <row r="12" spans="1:13" s="9" customFormat="1" ht="20.100000000000001" customHeight="1">
      <c r="A12" s="24">
        <v>6</v>
      </c>
      <c r="B12" s="24" t="s">
        <v>29</v>
      </c>
      <c r="C12" s="163">
        <v>16</v>
      </c>
      <c r="D12" s="103" t="s">
        <v>38</v>
      </c>
      <c r="E12" s="86" t="s">
        <v>40</v>
      </c>
      <c r="F12" s="82" t="s">
        <v>39</v>
      </c>
      <c r="G12" s="88">
        <v>9</v>
      </c>
      <c r="H12" s="88">
        <v>3</v>
      </c>
      <c r="I12" s="88">
        <v>0.9</v>
      </c>
      <c r="J12" s="88">
        <v>4</v>
      </c>
      <c r="K12" s="160">
        <f t="shared" si="0"/>
        <v>16.899999999999999</v>
      </c>
      <c r="L12" s="76"/>
      <c r="M12" s="24" t="s">
        <v>338</v>
      </c>
    </row>
    <row r="13" spans="1:13" s="9" customFormat="1" ht="20.100000000000001" customHeight="1">
      <c r="A13" s="24">
        <v>7</v>
      </c>
      <c r="B13" s="24" t="s">
        <v>29</v>
      </c>
      <c r="C13" s="73">
        <v>2</v>
      </c>
      <c r="D13" s="104" t="s">
        <v>148</v>
      </c>
      <c r="E13" s="161" t="s">
        <v>272</v>
      </c>
      <c r="F13" s="99" t="s">
        <v>149</v>
      </c>
      <c r="G13" s="88">
        <v>8</v>
      </c>
      <c r="H13" s="88">
        <v>2.7</v>
      </c>
      <c r="I13" s="88">
        <v>1.8</v>
      </c>
      <c r="J13" s="88">
        <v>4</v>
      </c>
      <c r="K13" s="160">
        <f t="shared" si="0"/>
        <v>16.5</v>
      </c>
      <c r="L13" s="76"/>
      <c r="M13" s="24" t="s">
        <v>338</v>
      </c>
    </row>
    <row r="14" spans="1:13" ht="20.100000000000001" customHeight="1">
      <c r="A14" s="24">
        <v>8</v>
      </c>
      <c r="B14" s="24" t="s">
        <v>29</v>
      </c>
      <c r="C14" s="73">
        <v>5</v>
      </c>
      <c r="D14" s="103" t="s">
        <v>283</v>
      </c>
      <c r="E14" s="82" t="s">
        <v>131</v>
      </c>
      <c r="F14" s="82" t="s">
        <v>284</v>
      </c>
      <c r="G14" s="88">
        <v>8</v>
      </c>
      <c r="H14" s="88">
        <v>3</v>
      </c>
      <c r="I14" s="88">
        <v>3.2</v>
      </c>
      <c r="J14" s="88">
        <v>2</v>
      </c>
      <c r="K14" s="160">
        <f t="shared" si="0"/>
        <v>16.2</v>
      </c>
      <c r="L14" s="76"/>
      <c r="M14" s="24" t="s">
        <v>338</v>
      </c>
    </row>
    <row r="15" spans="1:13" ht="20.100000000000001" customHeight="1">
      <c r="A15" s="24">
        <v>9</v>
      </c>
      <c r="B15" s="24" t="s">
        <v>29</v>
      </c>
      <c r="C15" s="73">
        <v>1</v>
      </c>
      <c r="D15" s="103" t="s">
        <v>107</v>
      </c>
      <c r="E15" s="86" t="s">
        <v>113</v>
      </c>
      <c r="F15" s="82" t="s">
        <v>108</v>
      </c>
      <c r="G15" s="164">
        <v>6</v>
      </c>
      <c r="H15" s="164">
        <v>3</v>
      </c>
      <c r="I15" s="164">
        <v>4.0999999999999996</v>
      </c>
      <c r="J15" s="164">
        <v>3</v>
      </c>
      <c r="K15" s="160">
        <f t="shared" si="0"/>
        <v>16.100000000000001</v>
      </c>
      <c r="L15" s="76"/>
      <c r="M15" s="24" t="s">
        <v>338</v>
      </c>
    </row>
    <row r="16" spans="1:13" ht="20.100000000000001" customHeight="1">
      <c r="A16" s="24">
        <v>10</v>
      </c>
      <c r="B16" s="24" t="s">
        <v>29</v>
      </c>
      <c r="C16" s="73">
        <v>24</v>
      </c>
      <c r="D16" s="104" t="s">
        <v>94</v>
      </c>
      <c r="E16" s="86" t="s">
        <v>95</v>
      </c>
      <c r="F16" s="99" t="s">
        <v>96</v>
      </c>
      <c r="G16" s="88">
        <v>5</v>
      </c>
      <c r="H16" s="88">
        <v>3</v>
      </c>
      <c r="I16" s="88">
        <v>4.0999999999999996</v>
      </c>
      <c r="J16" s="88">
        <v>4</v>
      </c>
      <c r="K16" s="160">
        <f t="shared" si="0"/>
        <v>16.100000000000001</v>
      </c>
      <c r="L16" s="76"/>
      <c r="M16" s="24" t="s">
        <v>338</v>
      </c>
    </row>
    <row r="17" spans="1:13" ht="20.100000000000001" customHeight="1">
      <c r="A17" s="24">
        <v>11</v>
      </c>
      <c r="B17" s="24" t="s">
        <v>29</v>
      </c>
      <c r="C17" s="163">
        <v>8</v>
      </c>
      <c r="D17" s="103" t="s">
        <v>36</v>
      </c>
      <c r="E17" s="82" t="s">
        <v>265</v>
      </c>
      <c r="F17" s="82" t="s">
        <v>37</v>
      </c>
      <c r="G17" s="88">
        <v>5</v>
      </c>
      <c r="H17" s="88">
        <v>2.9</v>
      </c>
      <c r="I17" s="88">
        <v>3.5</v>
      </c>
      <c r="J17" s="88">
        <v>3.5</v>
      </c>
      <c r="K17" s="160">
        <f t="shared" si="0"/>
        <v>14.9</v>
      </c>
      <c r="L17" s="76"/>
      <c r="M17" s="76"/>
    </row>
    <row r="18" spans="1:13" ht="20.100000000000001" customHeight="1">
      <c r="A18" s="24">
        <v>12</v>
      </c>
      <c r="B18" s="24" t="s">
        <v>29</v>
      </c>
      <c r="C18" s="73">
        <v>22</v>
      </c>
      <c r="D18" s="104" t="s">
        <v>120</v>
      </c>
      <c r="E18" s="82" t="s">
        <v>269</v>
      </c>
      <c r="F18" s="99" t="s">
        <v>121</v>
      </c>
      <c r="G18" s="88">
        <v>7</v>
      </c>
      <c r="H18" s="88">
        <v>2.9</v>
      </c>
      <c r="I18" s="88">
        <v>0.9</v>
      </c>
      <c r="J18" s="88">
        <v>4</v>
      </c>
      <c r="K18" s="160">
        <f t="shared" si="0"/>
        <v>14.8</v>
      </c>
      <c r="L18" s="76"/>
      <c r="M18" s="76"/>
    </row>
    <row r="19" spans="1:13" ht="20.100000000000001" customHeight="1">
      <c r="A19" s="24">
        <v>13</v>
      </c>
      <c r="B19" s="24" t="s">
        <v>29</v>
      </c>
      <c r="C19" s="73">
        <v>21</v>
      </c>
      <c r="D19" s="104" t="s">
        <v>238</v>
      </c>
      <c r="E19" s="161" t="s">
        <v>275</v>
      </c>
      <c r="F19" s="99" t="s">
        <v>239</v>
      </c>
      <c r="G19" s="88">
        <v>4</v>
      </c>
      <c r="H19" s="88">
        <v>2.9</v>
      </c>
      <c r="I19" s="88">
        <v>3.6</v>
      </c>
      <c r="J19" s="88">
        <v>4</v>
      </c>
      <c r="K19" s="160">
        <f t="shared" si="0"/>
        <v>14.5</v>
      </c>
      <c r="L19" s="76"/>
      <c r="M19" s="76"/>
    </row>
    <row r="20" spans="1:13" ht="20.100000000000001" customHeight="1">
      <c r="A20" s="24">
        <v>14</v>
      </c>
      <c r="B20" s="24" t="s">
        <v>29</v>
      </c>
      <c r="C20" s="73">
        <v>11</v>
      </c>
      <c r="D20" s="104" t="s">
        <v>260</v>
      </c>
      <c r="E20" s="99" t="s">
        <v>261</v>
      </c>
      <c r="F20" s="99" t="s">
        <v>262</v>
      </c>
      <c r="G20" s="88">
        <v>4</v>
      </c>
      <c r="H20" s="88">
        <v>3</v>
      </c>
      <c r="I20" s="88">
        <v>4.0999999999999996</v>
      </c>
      <c r="J20" s="88">
        <v>2</v>
      </c>
      <c r="K20" s="160">
        <f t="shared" si="0"/>
        <v>13.1</v>
      </c>
      <c r="L20" s="76"/>
      <c r="M20" s="76"/>
    </row>
    <row r="21" spans="1:13" ht="20.100000000000001" customHeight="1">
      <c r="A21" s="24">
        <v>15</v>
      </c>
      <c r="B21" s="24" t="s">
        <v>29</v>
      </c>
      <c r="C21" s="163">
        <v>19</v>
      </c>
      <c r="D21" s="103" t="s">
        <v>66</v>
      </c>
      <c r="E21" s="86" t="s">
        <v>267</v>
      </c>
      <c r="F21" s="82" t="s">
        <v>67</v>
      </c>
      <c r="G21" s="88">
        <v>4</v>
      </c>
      <c r="H21" s="88">
        <v>2.7</v>
      </c>
      <c r="I21" s="88">
        <v>3.2</v>
      </c>
      <c r="J21" s="88">
        <v>3</v>
      </c>
      <c r="K21" s="160">
        <f t="shared" si="0"/>
        <v>12.9</v>
      </c>
      <c r="L21" s="76"/>
      <c r="M21" s="76"/>
    </row>
    <row r="22" spans="1:13" ht="20.100000000000001" customHeight="1">
      <c r="A22" s="24">
        <v>16</v>
      </c>
      <c r="B22" s="24" t="s">
        <v>29</v>
      </c>
      <c r="C22" s="163">
        <v>15</v>
      </c>
      <c r="D22" s="103" t="s">
        <v>72</v>
      </c>
      <c r="E22" s="91" t="s">
        <v>24</v>
      </c>
      <c r="F22" s="82" t="s">
        <v>73</v>
      </c>
      <c r="G22" s="88">
        <v>2</v>
      </c>
      <c r="H22" s="88">
        <v>3</v>
      </c>
      <c r="I22" s="88">
        <v>3.6</v>
      </c>
      <c r="J22" s="88">
        <v>3.9</v>
      </c>
      <c r="K22" s="160">
        <f t="shared" si="0"/>
        <v>12.5</v>
      </c>
      <c r="L22" s="76"/>
      <c r="M22" s="76"/>
    </row>
    <row r="23" spans="1:13" ht="20.100000000000001" customHeight="1">
      <c r="A23" s="24">
        <v>17</v>
      </c>
      <c r="B23" s="24" t="s">
        <v>29</v>
      </c>
      <c r="C23" s="73">
        <v>18</v>
      </c>
      <c r="D23" s="104" t="s">
        <v>133</v>
      </c>
      <c r="E23" s="86" t="s">
        <v>270</v>
      </c>
      <c r="F23" s="99" t="s">
        <v>134</v>
      </c>
      <c r="G23" s="88">
        <v>6</v>
      </c>
      <c r="H23" s="88">
        <v>3</v>
      </c>
      <c r="I23" s="88">
        <v>3.2</v>
      </c>
      <c r="J23" s="88">
        <v>0</v>
      </c>
      <c r="K23" s="160">
        <f t="shared" si="0"/>
        <v>12.2</v>
      </c>
      <c r="L23" s="76"/>
      <c r="M23" s="76"/>
    </row>
    <row r="24" spans="1:13" ht="20.100000000000001" customHeight="1">
      <c r="A24" s="24">
        <v>18</v>
      </c>
      <c r="B24" s="24" t="s">
        <v>29</v>
      </c>
      <c r="C24" s="163">
        <v>9</v>
      </c>
      <c r="D24" s="103" t="s">
        <v>55</v>
      </c>
      <c r="E24" s="161" t="s">
        <v>52</v>
      </c>
      <c r="F24" s="82" t="s">
        <v>56</v>
      </c>
      <c r="G24" s="88">
        <v>6</v>
      </c>
      <c r="H24" s="88">
        <v>2.7</v>
      </c>
      <c r="I24" s="88">
        <v>2.7</v>
      </c>
      <c r="J24" s="88">
        <v>0</v>
      </c>
      <c r="K24" s="160">
        <f t="shared" si="0"/>
        <v>11.399999999999999</v>
      </c>
      <c r="L24" s="76"/>
      <c r="M24" s="76"/>
    </row>
    <row r="25" spans="1:13" ht="20.100000000000001" customHeight="1">
      <c r="A25" s="24">
        <v>19</v>
      </c>
      <c r="B25" s="24" t="s">
        <v>29</v>
      </c>
      <c r="C25" s="73">
        <v>17</v>
      </c>
      <c r="D25" s="103" t="s">
        <v>240</v>
      </c>
      <c r="E25" s="86" t="s">
        <v>276</v>
      </c>
      <c r="F25" s="82" t="s">
        <v>241</v>
      </c>
      <c r="G25" s="88">
        <v>3</v>
      </c>
      <c r="H25" s="88">
        <v>2.2000000000000002</v>
      </c>
      <c r="I25" s="88">
        <v>1.8</v>
      </c>
      <c r="J25" s="88">
        <v>3.8</v>
      </c>
      <c r="K25" s="160">
        <f t="shared" si="0"/>
        <v>10.8</v>
      </c>
      <c r="L25" s="76"/>
      <c r="M25" s="76"/>
    </row>
    <row r="26" spans="1:13" ht="20.100000000000001" customHeight="1">
      <c r="A26" s="24">
        <v>20</v>
      </c>
      <c r="B26" s="24" t="s">
        <v>29</v>
      </c>
      <c r="C26" s="73">
        <v>12</v>
      </c>
      <c r="D26" s="103" t="s">
        <v>97</v>
      </c>
      <c r="E26" s="161" t="s">
        <v>268</v>
      </c>
      <c r="F26" s="82" t="s">
        <v>98</v>
      </c>
      <c r="G26" s="88">
        <v>4</v>
      </c>
      <c r="H26" s="88">
        <v>2.7</v>
      </c>
      <c r="I26" s="88">
        <v>1.8</v>
      </c>
      <c r="J26" s="88">
        <v>1</v>
      </c>
      <c r="K26" s="160">
        <f t="shared" si="0"/>
        <v>9.5</v>
      </c>
      <c r="L26" s="76"/>
      <c r="M26" s="76"/>
    </row>
    <row r="27" spans="1:13" ht="20.100000000000001" customHeight="1">
      <c r="A27" s="24">
        <v>21</v>
      </c>
      <c r="B27" s="24" t="s">
        <v>29</v>
      </c>
      <c r="C27" s="163">
        <v>7</v>
      </c>
      <c r="D27" s="103" t="s">
        <v>53</v>
      </c>
      <c r="E27" s="86" t="s">
        <v>52</v>
      </c>
      <c r="F27" s="82" t="s">
        <v>54</v>
      </c>
      <c r="G27" s="88">
        <v>3</v>
      </c>
      <c r="H27" s="88">
        <v>2.7</v>
      </c>
      <c r="I27" s="88">
        <v>3.6</v>
      </c>
      <c r="J27" s="88">
        <v>0</v>
      </c>
      <c r="K27" s="160">
        <f t="shared" si="0"/>
        <v>9.3000000000000007</v>
      </c>
      <c r="L27" s="76"/>
      <c r="M27" s="76"/>
    </row>
    <row r="28" spans="1:13" ht="20.100000000000001" customHeight="1">
      <c r="A28" s="24">
        <v>22</v>
      </c>
      <c r="B28" s="24" t="s">
        <v>29</v>
      </c>
      <c r="C28" s="163">
        <v>20</v>
      </c>
      <c r="D28" s="103" t="s">
        <v>45</v>
      </c>
      <c r="E28" s="99" t="s">
        <v>266</v>
      </c>
      <c r="F28" s="82" t="s">
        <v>47</v>
      </c>
      <c r="G28" s="88">
        <v>2</v>
      </c>
      <c r="H28" s="88">
        <v>2</v>
      </c>
      <c r="I28" s="88">
        <v>1.8</v>
      </c>
      <c r="J28" s="88">
        <v>3.2</v>
      </c>
      <c r="K28" s="160">
        <f t="shared" si="0"/>
        <v>9</v>
      </c>
      <c r="L28" s="76"/>
      <c r="M28" s="76"/>
    </row>
    <row r="29" spans="1:13" ht="20.100000000000001" customHeight="1">
      <c r="A29" s="24">
        <v>23</v>
      </c>
      <c r="B29" s="24" t="s">
        <v>29</v>
      </c>
      <c r="C29" s="73">
        <v>14</v>
      </c>
      <c r="D29" s="103" t="s">
        <v>202</v>
      </c>
      <c r="E29" s="86" t="s">
        <v>198</v>
      </c>
      <c r="F29" s="82" t="s">
        <v>203</v>
      </c>
      <c r="G29" s="88">
        <v>4</v>
      </c>
      <c r="H29" s="88">
        <v>0</v>
      </c>
      <c r="I29" s="88">
        <v>2.7</v>
      </c>
      <c r="J29" s="88">
        <v>2</v>
      </c>
      <c r="K29" s="160">
        <f t="shared" si="0"/>
        <v>8.6999999999999993</v>
      </c>
      <c r="L29" s="76"/>
      <c r="M29" s="76"/>
    </row>
    <row r="30" spans="1:13" ht="17.25" customHeight="1">
      <c r="A30" s="24">
        <v>24</v>
      </c>
      <c r="B30" s="24" t="s">
        <v>29</v>
      </c>
      <c r="C30" s="73">
        <v>4</v>
      </c>
      <c r="D30" s="103" t="s">
        <v>139</v>
      </c>
      <c r="E30" s="86" t="s">
        <v>271</v>
      </c>
      <c r="F30" s="82" t="s">
        <v>140</v>
      </c>
      <c r="G30" s="88">
        <v>2</v>
      </c>
      <c r="H30" s="88">
        <v>1</v>
      </c>
      <c r="I30" s="88">
        <v>2.7</v>
      </c>
      <c r="J30" s="88">
        <v>2</v>
      </c>
      <c r="K30" s="160">
        <f t="shared" si="0"/>
        <v>7.7</v>
      </c>
      <c r="L30" s="76"/>
      <c r="M30" s="76"/>
    </row>
    <row r="31" spans="1:13" ht="20.100000000000001" customHeight="1">
      <c r="A31" s="24">
        <v>25</v>
      </c>
      <c r="B31" s="24" t="s">
        <v>29</v>
      </c>
      <c r="C31" s="73">
        <v>26</v>
      </c>
      <c r="D31" s="103" t="s">
        <v>142</v>
      </c>
      <c r="E31" s="86" t="s">
        <v>147</v>
      </c>
      <c r="F31" s="82" t="s">
        <v>143</v>
      </c>
      <c r="G31" s="88">
        <v>4</v>
      </c>
      <c r="H31" s="88">
        <v>2.7</v>
      </c>
      <c r="I31" s="88">
        <v>0.9</v>
      </c>
      <c r="J31" s="88">
        <v>0</v>
      </c>
      <c r="K31" s="160">
        <f t="shared" si="0"/>
        <v>7.6000000000000005</v>
      </c>
      <c r="L31" s="76"/>
      <c r="M31" s="76"/>
    </row>
    <row r="32" spans="1:13" ht="20.100000000000001" customHeight="1">
      <c r="A32" s="24">
        <v>26</v>
      </c>
      <c r="B32" s="24" t="s">
        <v>29</v>
      </c>
      <c r="C32" s="73">
        <v>10</v>
      </c>
      <c r="D32" s="103" t="s">
        <v>252</v>
      </c>
      <c r="E32" s="82" t="s">
        <v>227</v>
      </c>
      <c r="F32" s="82" t="s">
        <v>207</v>
      </c>
      <c r="G32" s="88">
        <v>1</v>
      </c>
      <c r="H32" s="88">
        <v>1.4</v>
      </c>
      <c r="I32" s="88" t="s">
        <v>324</v>
      </c>
      <c r="J32" s="88">
        <v>2</v>
      </c>
      <c r="K32" s="160">
        <f t="shared" si="0"/>
        <v>4.4000000000000004</v>
      </c>
      <c r="L32" s="76"/>
      <c r="M32" s="76"/>
    </row>
    <row r="33" spans="1:10">
      <c r="A33" s="83"/>
      <c r="B33" s="83"/>
      <c r="C33" s="5"/>
      <c r="D33" s="7"/>
    </row>
    <row r="34" spans="1:10" ht="18.75">
      <c r="A34" s="84"/>
      <c r="B34" s="84"/>
      <c r="C34" s="5"/>
      <c r="D34" s="52" t="s">
        <v>27</v>
      </c>
      <c r="E34" s="51"/>
      <c r="F34" s="21" t="s">
        <v>317</v>
      </c>
    </row>
    <row r="35" spans="1:10" ht="18.75">
      <c r="A35" s="85"/>
      <c r="B35" s="85"/>
      <c r="C35" s="5"/>
      <c r="D35" s="52" t="s">
        <v>12</v>
      </c>
      <c r="E35" s="22"/>
      <c r="F35" s="56" t="s">
        <v>325</v>
      </c>
    </row>
    <row r="36" spans="1:10" ht="18.75">
      <c r="A36" s="55"/>
      <c r="B36" s="55"/>
      <c r="C36" s="5"/>
      <c r="D36" s="19"/>
      <c r="E36" s="22"/>
      <c r="F36" s="57" t="s">
        <v>326</v>
      </c>
    </row>
    <row r="37" spans="1:10" ht="18.75">
      <c r="A37" s="55"/>
      <c r="B37" s="55"/>
      <c r="C37" s="5"/>
      <c r="D37" s="5"/>
      <c r="E37" s="62"/>
      <c r="F37" s="59" t="s">
        <v>327</v>
      </c>
    </row>
    <row r="38" spans="1:10" ht="18.75">
      <c r="A38" s="55"/>
      <c r="B38" s="55"/>
      <c r="C38" s="5"/>
      <c r="D38" s="5"/>
      <c r="E38" s="47"/>
      <c r="F38" s="59" t="s">
        <v>328</v>
      </c>
    </row>
    <row r="39" spans="1:10" ht="18.75">
      <c r="A39" s="55"/>
      <c r="B39" s="55"/>
      <c r="C39" s="5"/>
      <c r="D39" s="5"/>
      <c r="E39" s="47"/>
      <c r="F39" s="59" t="s">
        <v>329</v>
      </c>
      <c r="G39" s="32"/>
      <c r="H39" s="32"/>
      <c r="I39" s="32"/>
    </row>
    <row r="40" spans="1:10" ht="18.75">
      <c r="E40" s="11"/>
      <c r="F40" s="59" t="s">
        <v>330</v>
      </c>
      <c r="G40" s="4"/>
      <c r="H40" s="4"/>
      <c r="I40" s="4"/>
      <c r="J40" s="32"/>
    </row>
    <row r="41" spans="1:10" ht="18.75">
      <c r="D41" s="30"/>
      <c r="E41" s="61"/>
      <c r="F41" s="60" t="s">
        <v>331</v>
      </c>
      <c r="G41" s="33"/>
      <c r="H41" s="33"/>
      <c r="I41" s="33"/>
      <c r="J41" s="3"/>
    </row>
    <row r="42" spans="1:10" ht="18.75">
      <c r="D42" s="30"/>
      <c r="E42" s="165"/>
      <c r="F42" s="60"/>
      <c r="G42" s="31"/>
      <c r="H42" s="31"/>
      <c r="I42" s="31"/>
      <c r="J42" s="33"/>
    </row>
    <row r="43" spans="1:10" ht="18.75">
      <c r="D43" s="30"/>
      <c r="E43" s="165"/>
      <c r="F43" s="60"/>
      <c r="J43" s="31"/>
    </row>
    <row r="44" spans="1:10" ht="18.75">
      <c r="E44" s="7"/>
      <c r="F44" s="59"/>
    </row>
    <row r="45" spans="1:10" ht="18.75">
      <c r="E45" s="7"/>
      <c r="F45" s="59"/>
    </row>
    <row r="46" spans="1:10">
      <c r="E46" s="7"/>
    </row>
  </sheetData>
  <sortState ref="C7:M34">
    <sortCondition descending="1" ref="K7:K34"/>
  </sortState>
  <mergeCells count="12">
    <mergeCell ref="G5:J5"/>
    <mergeCell ref="K5:K6"/>
    <mergeCell ref="L5:L6"/>
    <mergeCell ref="M5:M6"/>
    <mergeCell ref="A1:L1"/>
    <mergeCell ref="A2:L2"/>
    <mergeCell ref="A3:L3"/>
    <mergeCell ref="A4:L4"/>
    <mergeCell ref="A5:A6"/>
    <mergeCell ref="D5:D6"/>
    <mergeCell ref="E5:E6"/>
    <mergeCell ref="F5:F6"/>
  </mergeCells>
  <printOptions horizontalCentered="1"/>
  <pageMargins left="7.874015748031496E-2" right="0.11811023622047245" top="0.15748031496062992" bottom="0.11811023622047245" header="0.35433070866141736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29"/>
  <sheetViews>
    <sheetView zoomScale="82" zoomScaleNormal="82" workbookViewId="0">
      <selection activeCell="O13" sqref="O13"/>
    </sheetView>
  </sheetViews>
  <sheetFormatPr defaultColWidth="9.140625" defaultRowHeight="15"/>
  <cols>
    <col min="1" max="1" width="6.42578125" customWidth="1"/>
    <col min="2" max="2" width="6.42578125" hidden="1" customWidth="1"/>
    <col min="3" max="3" width="5.42578125" style="1" hidden="1" customWidth="1"/>
    <col min="4" max="4" width="36.5703125" style="2" bestFit="1" customWidth="1"/>
    <col min="5" max="5" width="31.5703125" style="2" bestFit="1" customWidth="1"/>
    <col min="6" max="6" width="34.28515625" style="2" bestFit="1" customWidth="1"/>
    <col min="7" max="7" width="12.28515625" style="2" customWidth="1"/>
    <col min="8" max="8" width="11.85546875" style="2" customWidth="1"/>
    <col min="9" max="9" width="11.42578125" style="2" customWidth="1"/>
    <col min="10" max="10" width="11.28515625" style="1" customWidth="1"/>
    <col min="11" max="11" width="14" style="1" customWidth="1"/>
    <col min="12" max="12" width="9.140625" style="1" hidden="1" customWidth="1"/>
  </cols>
  <sheetData>
    <row r="1" spans="1:13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3" ht="51.75" customHeight="1">
      <c r="A2" s="169" t="s">
        <v>30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3" ht="26.25" customHeight="1">
      <c r="A3" s="176" t="s">
        <v>14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3" ht="36" customHeight="1">
      <c r="A4" s="177">
        <v>45639</v>
      </c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3" ht="15" customHeight="1">
      <c r="A5" s="189" t="s">
        <v>2</v>
      </c>
      <c r="B5" s="101"/>
      <c r="C5" s="192" t="s">
        <v>3</v>
      </c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94"/>
      <c r="K5" s="186" t="s">
        <v>7</v>
      </c>
      <c r="L5" s="192" t="s">
        <v>8</v>
      </c>
      <c r="M5" s="191" t="s">
        <v>8</v>
      </c>
    </row>
    <row r="6" spans="1:13" ht="29.25" customHeight="1">
      <c r="A6" s="190"/>
      <c r="B6" s="102" t="s">
        <v>3</v>
      </c>
      <c r="C6" s="193"/>
      <c r="D6" s="190"/>
      <c r="E6" s="190"/>
      <c r="F6" s="190"/>
      <c r="G6" s="46">
        <v>1</v>
      </c>
      <c r="H6" s="46">
        <v>2</v>
      </c>
      <c r="I6" s="46">
        <v>3</v>
      </c>
      <c r="J6" s="46">
        <v>4</v>
      </c>
      <c r="K6" s="187"/>
      <c r="L6" s="193"/>
      <c r="M6" s="191"/>
    </row>
    <row r="7" spans="1:13" s="9" customFormat="1" ht="30" customHeight="1">
      <c r="A7" s="37">
        <v>1</v>
      </c>
      <c r="B7" s="37" t="s">
        <v>289</v>
      </c>
      <c r="C7" s="37">
        <v>7</v>
      </c>
      <c r="D7" s="34" t="s">
        <v>160</v>
      </c>
      <c r="E7" s="34" t="s">
        <v>163</v>
      </c>
      <c r="F7" s="34" t="s">
        <v>161</v>
      </c>
      <c r="G7" s="71">
        <v>11</v>
      </c>
      <c r="H7" s="71">
        <v>3</v>
      </c>
      <c r="I7" s="71">
        <v>2.5</v>
      </c>
      <c r="J7" s="35">
        <v>4</v>
      </c>
      <c r="K7" s="36">
        <f t="shared" ref="K7:K13" si="0">SUM(G7:J7)</f>
        <v>20.5</v>
      </c>
      <c r="L7" s="38"/>
      <c r="M7" s="38" t="s">
        <v>336</v>
      </c>
    </row>
    <row r="8" spans="1:13" s="9" customFormat="1" ht="33.75" customHeight="1">
      <c r="A8" s="38">
        <v>2</v>
      </c>
      <c r="B8" s="37" t="s">
        <v>289</v>
      </c>
      <c r="C8" s="37">
        <v>6</v>
      </c>
      <c r="D8" s="80" t="s">
        <v>115</v>
      </c>
      <c r="E8" s="78" t="s">
        <v>118</v>
      </c>
      <c r="F8" s="79" t="s">
        <v>116</v>
      </c>
      <c r="G8" s="112">
        <v>10</v>
      </c>
      <c r="H8" s="112">
        <v>1.5</v>
      </c>
      <c r="I8" s="112">
        <v>3</v>
      </c>
      <c r="J8" s="97">
        <v>4</v>
      </c>
      <c r="K8" s="36">
        <f t="shared" si="0"/>
        <v>18.5</v>
      </c>
      <c r="L8" s="75"/>
      <c r="M8" s="37" t="s">
        <v>337</v>
      </c>
    </row>
    <row r="9" spans="1:13" s="9" customFormat="1" ht="22.5" customHeight="1">
      <c r="A9" s="38">
        <v>3</v>
      </c>
      <c r="B9" s="37" t="s">
        <v>289</v>
      </c>
      <c r="C9" s="37">
        <v>3</v>
      </c>
      <c r="D9" s="34" t="s">
        <v>68</v>
      </c>
      <c r="E9" s="27" t="s">
        <v>267</v>
      </c>
      <c r="F9" s="34" t="s">
        <v>69</v>
      </c>
      <c r="G9" s="71">
        <v>9</v>
      </c>
      <c r="H9" s="71">
        <v>2.5</v>
      </c>
      <c r="I9" s="71">
        <v>2.5</v>
      </c>
      <c r="J9" s="35">
        <v>3</v>
      </c>
      <c r="K9" s="36">
        <f t="shared" si="0"/>
        <v>17</v>
      </c>
      <c r="L9" s="38"/>
      <c r="M9" s="37"/>
    </row>
    <row r="10" spans="1:13" s="9" customFormat="1" ht="16.5">
      <c r="A10" s="38">
        <v>4</v>
      </c>
      <c r="B10" s="37" t="s">
        <v>289</v>
      </c>
      <c r="C10" s="37">
        <v>2</v>
      </c>
      <c r="D10" s="39" t="s">
        <v>144</v>
      </c>
      <c r="E10" s="18" t="s">
        <v>147</v>
      </c>
      <c r="F10" s="34" t="s">
        <v>145</v>
      </c>
      <c r="G10" s="71">
        <v>9</v>
      </c>
      <c r="H10" s="71">
        <v>2</v>
      </c>
      <c r="I10" s="71">
        <v>2</v>
      </c>
      <c r="J10" s="35">
        <v>3</v>
      </c>
      <c r="K10" s="36">
        <f t="shared" si="0"/>
        <v>16</v>
      </c>
      <c r="L10" s="38"/>
      <c r="M10" s="38"/>
    </row>
    <row r="11" spans="1:13" s="9" customFormat="1" ht="21.75" customHeight="1">
      <c r="A11" s="38">
        <v>5</v>
      </c>
      <c r="B11" s="37" t="s">
        <v>289</v>
      </c>
      <c r="C11" s="37">
        <v>5</v>
      </c>
      <c r="D11" s="135" t="s">
        <v>237</v>
      </c>
      <c r="E11" s="18" t="s">
        <v>235</v>
      </c>
      <c r="F11" s="34" t="s">
        <v>233</v>
      </c>
      <c r="G11" s="71">
        <v>8</v>
      </c>
      <c r="H11" s="71">
        <v>2</v>
      </c>
      <c r="I11" s="71">
        <v>2</v>
      </c>
      <c r="J11" s="35">
        <v>4</v>
      </c>
      <c r="K11" s="36">
        <f t="shared" si="0"/>
        <v>16</v>
      </c>
      <c r="L11" s="38"/>
      <c r="M11" s="38"/>
    </row>
    <row r="12" spans="1:13" s="9" customFormat="1" ht="16.5">
      <c r="A12" s="38">
        <v>6</v>
      </c>
      <c r="B12" s="37" t="s">
        <v>289</v>
      </c>
      <c r="C12" s="37">
        <v>1</v>
      </c>
      <c r="D12" s="34" t="s">
        <v>242</v>
      </c>
      <c r="E12" s="18" t="s">
        <v>276</v>
      </c>
      <c r="F12" s="79" t="s">
        <v>245</v>
      </c>
      <c r="G12" s="71">
        <v>8</v>
      </c>
      <c r="H12" s="71">
        <v>2.5</v>
      </c>
      <c r="I12" s="71">
        <v>1.5</v>
      </c>
      <c r="J12" s="35">
        <v>4</v>
      </c>
      <c r="K12" s="36">
        <f t="shared" si="0"/>
        <v>16</v>
      </c>
      <c r="L12" s="38"/>
      <c r="M12" s="38"/>
    </row>
    <row r="13" spans="1:13" ht="16.5">
      <c r="A13" s="38">
        <v>7</v>
      </c>
      <c r="B13" s="37" t="s">
        <v>289</v>
      </c>
      <c r="C13" s="37">
        <v>4</v>
      </c>
      <c r="D13" s="28" t="s">
        <v>253</v>
      </c>
      <c r="E13" s="18" t="s">
        <v>271</v>
      </c>
      <c r="F13" s="28" t="s">
        <v>141</v>
      </c>
      <c r="G13" s="72">
        <v>6</v>
      </c>
      <c r="H13" s="72">
        <v>1</v>
      </c>
      <c r="I13" s="72">
        <v>2</v>
      </c>
      <c r="J13" s="35">
        <v>4</v>
      </c>
      <c r="K13" s="36">
        <f t="shared" si="0"/>
        <v>13</v>
      </c>
      <c r="L13" s="38"/>
      <c r="M13" s="37"/>
    </row>
    <row r="14" spans="1:13" ht="18.75">
      <c r="F14" s="56"/>
    </row>
    <row r="15" spans="1:13" ht="18.75">
      <c r="D15" s="115" t="s">
        <v>27</v>
      </c>
      <c r="E15" s="11"/>
      <c r="F15" s="54" t="s">
        <v>295</v>
      </c>
    </row>
    <row r="16" spans="1:13">
      <c r="D16" s="115"/>
      <c r="F16" s="33"/>
    </row>
    <row r="17" spans="4:9" ht="18.75">
      <c r="D17" s="115" t="s">
        <v>12</v>
      </c>
      <c r="E17" s="11"/>
      <c r="F17" s="134" t="s">
        <v>297</v>
      </c>
    </row>
    <row r="18" spans="4:9" ht="30" customHeight="1">
      <c r="E18" s="11"/>
      <c r="F18" s="134" t="s">
        <v>298</v>
      </c>
    </row>
    <row r="19" spans="4:9" ht="18.75">
      <c r="F19" s="59"/>
    </row>
    <row r="20" spans="4:9" ht="18.75">
      <c r="F20" s="59"/>
    </row>
    <row r="22" spans="4:9">
      <c r="D22" s="4"/>
      <c r="E22" s="3"/>
      <c r="F22" s="3"/>
      <c r="G22" s="3"/>
      <c r="H22" s="3"/>
      <c r="I22" s="3"/>
    </row>
    <row r="23" spans="4:9">
      <c r="D23"/>
      <c r="E23" s="1"/>
      <c r="F23" s="1"/>
      <c r="G23" s="1"/>
      <c r="H23" s="1"/>
      <c r="I23" s="1"/>
    </row>
    <row r="24" spans="4:9">
      <c r="D24"/>
      <c r="E24" s="5"/>
      <c r="F24" s="5"/>
      <c r="G24" s="5"/>
      <c r="H24" s="5"/>
      <c r="I24" s="5"/>
    </row>
    <row r="25" spans="4:9">
      <c r="D25" s="6"/>
      <c r="E25" s="5"/>
      <c r="F25" s="5"/>
      <c r="G25" s="1"/>
      <c r="H25" s="1"/>
      <c r="I25" s="1"/>
    </row>
    <row r="26" spans="4:9" ht="18.75">
      <c r="D26" s="127"/>
      <c r="E26" s="54"/>
      <c r="F26" s="5"/>
      <c r="G26" s="1"/>
      <c r="H26" s="1"/>
      <c r="I26" s="1"/>
    </row>
    <row r="27" spans="4:9" ht="18.75">
      <c r="D27" s="127"/>
      <c r="E27" s="16"/>
      <c r="F27" s="7"/>
    </row>
    <row r="28" spans="4:9" ht="18.75">
      <c r="D28" s="49"/>
      <c r="E28" s="16"/>
      <c r="F28" s="7"/>
    </row>
    <row r="29" spans="4:9">
      <c r="D29" s="7"/>
      <c r="E29" s="7"/>
      <c r="F29" s="7"/>
    </row>
  </sheetData>
  <sortState ref="B7:M13">
    <sortCondition descending="1" ref="K7:K13"/>
  </sortState>
  <mergeCells count="13">
    <mergeCell ref="M5:M6"/>
    <mergeCell ref="A1:L1"/>
    <mergeCell ref="A2:L2"/>
    <mergeCell ref="A3:L3"/>
    <mergeCell ref="A4:L4"/>
    <mergeCell ref="A5:A6"/>
    <mergeCell ref="C5:C6"/>
    <mergeCell ref="D5:D6"/>
    <mergeCell ref="E5:E6"/>
    <mergeCell ref="F5:F6"/>
    <mergeCell ref="K5:K6"/>
    <mergeCell ref="L5:L6"/>
    <mergeCell ref="G5:J5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8"/>
  <sheetViews>
    <sheetView zoomScale="77" zoomScaleNormal="77" workbookViewId="0">
      <selection activeCell="M12" sqref="M12"/>
    </sheetView>
  </sheetViews>
  <sheetFormatPr defaultColWidth="9.140625" defaultRowHeight="15"/>
  <cols>
    <col min="1" max="1" width="6.42578125" customWidth="1"/>
    <col min="2" max="2" width="5.42578125" style="1" hidden="1" customWidth="1"/>
    <col min="3" max="3" width="5.7109375" style="1" hidden="1" customWidth="1"/>
    <col min="4" max="4" width="45" style="2" bestFit="1" customWidth="1"/>
    <col min="5" max="5" width="63.85546875" style="2" bestFit="1" customWidth="1"/>
    <col min="6" max="6" width="45.42578125" style="2" bestFit="1" customWidth="1"/>
    <col min="7" max="9" width="10.28515625" style="1" customWidth="1"/>
    <col min="10" max="10" width="10.85546875" style="1" customWidth="1"/>
    <col min="11" max="11" width="14" style="1" customWidth="1"/>
    <col min="12" max="12" width="9.140625" style="1" hidden="1" customWidth="1"/>
  </cols>
  <sheetData>
    <row r="1" spans="1:16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6" ht="30.75" customHeight="1">
      <c r="A2" s="170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6" ht="26.25" customHeight="1">
      <c r="A3" s="176" t="s">
        <v>13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6" ht="36" customHeight="1">
      <c r="A4" s="177">
        <v>45639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6" ht="15" customHeight="1">
      <c r="A5" s="189" t="s">
        <v>2</v>
      </c>
      <c r="B5" s="192" t="s">
        <v>3</v>
      </c>
      <c r="C5" s="192" t="s">
        <v>3</v>
      </c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85"/>
      <c r="K5" s="186" t="s">
        <v>7</v>
      </c>
      <c r="L5" s="192" t="s">
        <v>8</v>
      </c>
      <c r="M5" s="191" t="s">
        <v>8</v>
      </c>
    </row>
    <row r="6" spans="1:16" ht="29.25" customHeight="1">
      <c r="A6" s="190"/>
      <c r="B6" s="193"/>
      <c r="C6" s="193"/>
      <c r="D6" s="190"/>
      <c r="E6" s="190"/>
      <c r="F6" s="190"/>
      <c r="G6" s="40">
        <v>1</v>
      </c>
      <c r="H6" s="46">
        <v>2</v>
      </c>
      <c r="I6" s="46">
        <v>3</v>
      </c>
      <c r="J6" s="40">
        <v>4</v>
      </c>
      <c r="K6" s="187"/>
      <c r="L6" s="193"/>
      <c r="M6" s="191"/>
    </row>
    <row r="7" spans="1:16" ht="39.75" customHeight="1">
      <c r="A7" s="92">
        <v>1</v>
      </c>
      <c r="B7" s="92" t="s">
        <v>15</v>
      </c>
      <c r="C7" s="66">
        <v>9</v>
      </c>
      <c r="D7" s="13" t="s">
        <v>183</v>
      </c>
      <c r="E7" s="64" t="s">
        <v>273</v>
      </c>
      <c r="F7" s="137" t="s">
        <v>184</v>
      </c>
      <c r="G7" s="14">
        <v>12</v>
      </c>
      <c r="H7" s="14">
        <v>6</v>
      </c>
      <c r="I7" s="14">
        <v>4</v>
      </c>
      <c r="J7" s="14">
        <v>3</v>
      </c>
      <c r="K7" s="15">
        <f t="shared" ref="K7:K20" si="0">SUM(G7:J7)</f>
        <v>25</v>
      </c>
      <c r="L7" s="66"/>
      <c r="M7" s="12" t="s">
        <v>336</v>
      </c>
      <c r="N7" s="77"/>
    </row>
    <row r="8" spans="1:16" s="9" customFormat="1" ht="36" customHeight="1">
      <c r="A8" s="12">
        <v>2</v>
      </c>
      <c r="B8" s="92" t="s">
        <v>15</v>
      </c>
      <c r="C8" s="12">
        <v>2</v>
      </c>
      <c r="D8" s="67" t="s">
        <v>255</v>
      </c>
      <c r="E8" s="64" t="s">
        <v>257</v>
      </c>
      <c r="F8" s="68" t="s">
        <v>256</v>
      </c>
      <c r="G8" s="14">
        <v>11</v>
      </c>
      <c r="H8" s="14">
        <v>5</v>
      </c>
      <c r="I8" s="14">
        <v>4</v>
      </c>
      <c r="J8" s="14">
        <v>3</v>
      </c>
      <c r="K8" s="15">
        <f t="shared" si="0"/>
        <v>23</v>
      </c>
      <c r="L8" s="12"/>
      <c r="M8" s="12" t="s">
        <v>337</v>
      </c>
      <c r="P8" s="19"/>
    </row>
    <row r="9" spans="1:16" s="9" customFormat="1" ht="35.1" customHeight="1">
      <c r="A9" s="12">
        <v>3</v>
      </c>
      <c r="B9" s="92" t="s">
        <v>15</v>
      </c>
      <c r="C9" s="12">
        <v>11</v>
      </c>
      <c r="D9" s="67" t="s">
        <v>88</v>
      </c>
      <c r="E9" s="65" t="s">
        <v>86</v>
      </c>
      <c r="F9" s="68" t="s">
        <v>89</v>
      </c>
      <c r="G9" s="14">
        <v>9</v>
      </c>
      <c r="H9" s="14">
        <v>5</v>
      </c>
      <c r="I9" s="14">
        <v>4</v>
      </c>
      <c r="J9" s="14">
        <v>3</v>
      </c>
      <c r="K9" s="15">
        <f t="shared" si="0"/>
        <v>21</v>
      </c>
      <c r="L9" s="12"/>
      <c r="M9" s="24" t="s">
        <v>338</v>
      </c>
    </row>
    <row r="10" spans="1:16" s="9" customFormat="1" ht="35.1" customHeight="1">
      <c r="A10" s="66">
        <v>4</v>
      </c>
      <c r="B10" s="92" t="s">
        <v>15</v>
      </c>
      <c r="C10" s="12">
        <v>5</v>
      </c>
      <c r="D10" s="67" t="s">
        <v>99</v>
      </c>
      <c r="E10" s="64" t="s">
        <v>100</v>
      </c>
      <c r="F10" s="68" t="s">
        <v>101</v>
      </c>
      <c r="G10" s="14">
        <v>9</v>
      </c>
      <c r="H10" s="14">
        <v>5</v>
      </c>
      <c r="I10" s="14">
        <v>3.5</v>
      </c>
      <c r="J10" s="14">
        <v>2.5</v>
      </c>
      <c r="K10" s="15">
        <f t="shared" si="0"/>
        <v>20</v>
      </c>
      <c r="L10" s="12"/>
      <c r="M10" s="12" t="s">
        <v>338</v>
      </c>
    </row>
    <row r="11" spans="1:16" s="9" customFormat="1" ht="35.1" customHeight="1">
      <c r="A11" s="12">
        <v>5</v>
      </c>
      <c r="B11" s="92" t="s">
        <v>15</v>
      </c>
      <c r="C11" s="12">
        <v>7</v>
      </c>
      <c r="D11" s="13" t="s">
        <v>91</v>
      </c>
      <c r="E11" s="65" t="s">
        <v>92</v>
      </c>
      <c r="F11" s="68" t="s">
        <v>93</v>
      </c>
      <c r="G11" s="14">
        <v>7</v>
      </c>
      <c r="H11" s="14">
        <v>5</v>
      </c>
      <c r="I11" s="14">
        <v>4</v>
      </c>
      <c r="J11" s="14">
        <v>3</v>
      </c>
      <c r="K11" s="15">
        <f t="shared" si="0"/>
        <v>19</v>
      </c>
      <c r="L11" s="12"/>
      <c r="M11" s="24"/>
    </row>
    <row r="12" spans="1:16" s="9" customFormat="1" ht="35.1" customHeight="1">
      <c r="A12" s="12">
        <v>6</v>
      </c>
      <c r="B12" s="92" t="s">
        <v>15</v>
      </c>
      <c r="C12" s="12">
        <v>1</v>
      </c>
      <c r="D12" s="67" t="s">
        <v>171</v>
      </c>
      <c r="E12" s="64" t="s">
        <v>95</v>
      </c>
      <c r="F12" s="68" t="s">
        <v>172</v>
      </c>
      <c r="G12" s="14">
        <v>11</v>
      </c>
      <c r="H12" s="14">
        <v>1</v>
      </c>
      <c r="I12" s="14">
        <v>4</v>
      </c>
      <c r="J12" s="14">
        <v>3</v>
      </c>
      <c r="K12" s="15">
        <f t="shared" si="0"/>
        <v>19</v>
      </c>
      <c r="L12" s="12"/>
      <c r="M12" s="12"/>
    </row>
    <row r="13" spans="1:16" s="9" customFormat="1" ht="35.1" customHeight="1">
      <c r="A13" s="66">
        <v>7</v>
      </c>
      <c r="B13" s="92" t="s">
        <v>15</v>
      </c>
      <c r="C13" s="12">
        <v>3</v>
      </c>
      <c r="D13" s="67" t="s">
        <v>109</v>
      </c>
      <c r="E13" s="65" t="s">
        <v>110</v>
      </c>
      <c r="F13" s="68" t="s">
        <v>111</v>
      </c>
      <c r="G13" s="14">
        <v>7</v>
      </c>
      <c r="H13" s="14">
        <v>4</v>
      </c>
      <c r="I13" s="14">
        <v>4</v>
      </c>
      <c r="J13" s="14">
        <v>2.5</v>
      </c>
      <c r="K13" s="15">
        <f t="shared" si="0"/>
        <v>17.5</v>
      </c>
      <c r="L13" s="12"/>
      <c r="M13" s="12"/>
    </row>
    <row r="14" spans="1:16" s="9" customFormat="1" ht="35.1" customHeight="1">
      <c r="A14" s="12">
        <v>8</v>
      </c>
      <c r="B14" s="92" t="s">
        <v>15</v>
      </c>
      <c r="C14" s="64">
        <v>10</v>
      </c>
      <c r="D14" s="69" t="s">
        <v>280</v>
      </c>
      <c r="E14" s="65" t="s">
        <v>282</v>
      </c>
      <c r="F14" s="70" t="s">
        <v>281</v>
      </c>
      <c r="G14" s="14">
        <v>10</v>
      </c>
      <c r="H14" s="14">
        <v>3</v>
      </c>
      <c r="I14" s="14">
        <v>2</v>
      </c>
      <c r="J14" s="14">
        <v>2.5</v>
      </c>
      <c r="K14" s="15">
        <f t="shared" si="0"/>
        <v>17.5</v>
      </c>
      <c r="L14" s="12"/>
      <c r="M14" s="12"/>
    </row>
    <row r="15" spans="1:16" s="9" customFormat="1" ht="35.1" customHeight="1">
      <c r="A15" s="12">
        <v>9</v>
      </c>
      <c r="B15" s="92" t="s">
        <v>15</v>
      </c>
      <c r="C15" s="12">
        <v>6</v>
      </c>
      <c r="D15" s="67" t="s">
        <v>195</v>
      </c>
      <c r="E15" s="64" t="s">
        <v>194</v>
      </c>
      <c r="F15" s="68" t="s">
        <v>196</v>
      </c>
      <c r="G15" s="14">
        <v>8</v>
      </c>
      <c r="H15" s="14">
        <v>2</v>
      </c>
      <c r="I15" s="14">
        <v>4</v>
      </c>
      <c r="J15" s="14">
        <v>3</v>
      </c>
      <c r="K15" s="15">
        <f t="shared" si="0"/>
        <v>17</v>
      </c>
      <c r="L15" s="12"/>
      <c r="M15" s="12"/>
    </row>
    <row r="16" spans="1:16" s="9" customFormat="1" ht="45" customHeight="1">
      <c r="A16" s="12">
        <v>10</v>
      </c>
      <c r="B16" s="92" t="s">
        <v>15</v>
      </c>
      <c r="C16" s="12">
        <v>8</v>
      </c>
      <c r="D16" s="13" t="s">
        <v>217</v>
      </c>
      <c r="E16" s="65" t="s">
        <v>215</v>
      </c>
      <c r="F16" s="68" t="s">
        <v>218</v>
      </c>
      <c r="G16" s="14">
        <v>9</v>
      </c>
      <c r="H16" s="14">
        <v>3.5</v>
      </c>
      <c r="I16" s="14">
        <v>2</v>
      </c>
      <c r="J16" s="14">
        <v>2</v>
      </c>
      <c r="K16" s="15">
        <f t="shared" si="0"/>
        <v>16.5</v>
      </c>
      <c r="L16" s="12"/>
      <c r="M16" s="12"/>
    </row>
    <row r="17" spans="1:13" s="9" customFormat="1" ht="35.1" customHeight="1">
      <c r="A17" s="12">
        <v>11</v>
      </c>
      <c r="B17" s="92" t="s">
        <v>15</v>
      </c>
      <c r="C17" s="12">
        <v>12</v>
      </c>
      <c r="D17" s="67" t="s">
        <v>258</v>
      </c>
      <c r="E17" s="136" t="s">
        <v>257</v>
      </c>
      <c r="F17" s="68" t="s">
        <v>259</v>
      </c>
      <c r="G17" s="14">
        <v>7</v>
      </c>
      <c r="H17" s="14">
        <v>2</v>
      </c>
      <c r="I17" s="14">
        <v>4</v>
      </c>
      <c r="J17" s="14">
        <v>1.5</v>
      </c>
      <c r="K17" s="15">
        <f t="shared" si="0"/>
        <v>14.5</v>
      </c>
      <c r="L17" s="12"/>
      <c r="M17" s="12"/>
    </row>
    <row r="18" spans="1:13" s="9" customFormat="1" ht="35.1" customHeight="1">
      <c r="A18" s="12">
        <v>12</v>
      </c>
      <c r="B18" s="92" t="s">
        <v>15</v>
      </c>
      <c r="C18" s="12">
        <v>4</v>
      </c>
      <c r="D18" s="13" t="s">
        <v>150</v>
      </c>
      <c r="E18" s="64" t="s">
        <v>151</v>
      </c>
      <c r="F18" s="68" t="s">
        <v>170</v>
      </c>
      <c r="G18" s="14">
        <v>6</v>
      </c>
      <c r="H18" s="14">
        <v>0.5</v>
      </c>
      <c r="I18" s="14">
        <v>3</v>
      </c>
      <c r="J18" s="14">
        <v>1.5</v>
      </c>
      <c r="K18" s="15">
        <f t="shared" si="0"/>
        <v>11</v>
      </c>
      <c r="L18" s="12"/>
      <c r="M18" s="12"/>
    </row>
    <row r="19" spans="1:13" s="9" customFormat="1" ht="35.1" customHeight="1">
      <c r="A19" s="12">
        <v>13</v>
      </c>
      <c r="B19" s="92" t="s">
        <v>15</v>
      </c>
      <c r="C19" s="24">
        <v>14</v>
      </c>
      <c r="D19" s="82" t="s">
        <v>294</v>
      </c>
      <c r="E19" s="100" t="s">
        <v>292</v>
      </c>
      <c r="F19" s="82" t="s">
        <v>293</v>
      </c>
      <c r="G19" s="88">
        <v>5</v>
      </c>
      <c r="H19" s="88">
        <v>0</v>
      </c>
      <c r="I19" s="88">
        <v>4</v>
      </c>
      <c r="J19" s="88">
        <v>1</v>
      </c>
      <c r="K19" s="15">
        <f t="shared" si="0"/>
        <v>10</v>
      </c>
      <c r="L19" s="76"/>
      <c r="M19" s="76"/>
    </row>
    <row r="20" spans="1:13" s="9" customFormat="1" ht="35.1" customHeight="1">
      <c r="A20" s="12">
        <v>14</v>
      </c>
      <c r="B20" s="92" t="s">
        <v>15</v>
      </c>
      <c r="C20" s="12">
        <v>13</v>
      </c>
      <c r="D20" s="67" t="s">
        <v>200</v>
      </c>
      <c r="E20" s="64" t="s">
        <v>198</v>
      </c>
      <c r="F20" s="68" t="s">
        <v>201</v>
      </c>
      <c r="G20" s="14">
        <v>6</v>
      </c>
      <c r="H20" s="14">
        <v>1</v>
      </c>
      <c r="I20" s="14">
        <v>0.5</v>
      </c>
      <c r="J20" s="14">
        <v>1.5</v>
      </c>
      <c r="K20" s="15">
        <f t="shared" si="0"/>
        <v>9</v>
      </c>
      <c r="L20" s="12"/>
      <c r="M20" s="12"/>
    </row>
    <row r="21" spans="1:13" ht="30.75" customHeight="1">
      <c r="D21" s="118" t="s">
        <v>27</v>
      </c>
      <c r="E21" s="126"/>
      <c r="F21" s="119" t="s">
        <v>305</v>
      </c>
      <c r="G21" s="20"/>
      <c r="H21" s="20"/>
      <c r="I21" s="20"/>
      <c r="J21" s="20"/>
      <c r="K21" s="20"/>
      <c r="L21" s="20"/>
      <c r="M21" s="19"/>
    </row>
    <row r="22" spans="1:13" ht="20.25">
      <c r="D22" s="120"/>
      <c r="E22" s="121"/>
      <c r="F22" s="122"/>
      <c r="G22" s="20"/>
      <c r="H22" s="20"/>
      <c r="I22" s="20"/>
      <c r="J22" s="20"/>
      <c r="K22" s="20"/>
      <c r="L22" s="20"/>
      <c r="M22" s="19"/>
    </row>
    <row r="23" spans="1:13" ht="23.25" customHeight="1">
      <c r="D23" s="118" t="s">
        <v>296</v>
      </c>
      <c r="E23" s="125"/>
      <c r="F23" s="132" t="s">
        <v>302</v>
      </c>
    </row>
    <row r="24" spans="1:13" ht="30" customHeight="1">
      <c r="D24" s="123"/>
      <c r="E24" s="124"/>
      <c r="F24" s="132" t="s">
        <v>303</v>
      </c>
    </row>
    <row r="25" spans="1:13" ht="30" customHeight="1">
      <c r="D25" s="123"/>
      <c r="E25" s="124"/>
      <c r="F25" s="133" t="s">
        <v>304</v>
      </c>
    </row>
    <row r="26" spans="1:13">
      <c r="E26" s="7"/>
    </row>
    <row r="30" spans="1:13">
      <c r="E30" s="1"/>
      <c r="F30" s="1"/>
      <c r="J30"/>
      <c r="K30"/>
      <c r="L30"/>
    </row>
    <row r="31" spans="1:13">
      <c r="D31" s="5"/>
      <c r="E31" s="5"/>
      <c r="F31" s="1"/>
      <c r="G31"/>
      <c r="H31"/>
      <c r="I31"/>
      <c r="J31"/>
      <c r="K31"/>
      <c r="L31"/>
    </row>
    <row r="32" spans="1:13" ht="18.75">
      <c r="D32" s="54"/>
      <c r="E32" s="54"/>
      <c r="F32" s="21"/>
      <c r="G32" s="21"/>
      <c r="H32" s="21"/>
      <c r="I32" s="21"/>
      <c r="J32"/>
      <c r="K32"/>
      <c r="L32"/>
    </row>
    <row r="33" spans="4:12" ht="18.75">
      <c r="D33" s="49"/>
      <c r="E33" s="16"/>
      <c r="F33" s="20"/>
      <c r="J33"/>
      <c r="K33"/>
      <c r="L33"/>
    </row>
    <row r="34" spans="4:12" ht="18.75">
      <c r="D34" s="49"/>
      <c r="E34" s="16"/>
      <c r="F34" s="16"/>
      <c r="J34"/>
      <c r="K34"/>
      <c r="L34"/>
    </row>
    <row r="35" spans="4:12" ht="18.75">
      <c r="D35" s="50"/>
      <c r="E35" s="16"/>
      <c r="F35" s="20"/>
      <c r="J35"/>
      <c r="K35"/>
      <c r="L35"/>
    </row>
    <row r="36" spans="4:12" ht="18.75">
      <c r="D36" s="16"/>
      <c r="E36" s="16"/>
      <c r="F36" s="20"/>
      <c r="J36"/>
      <c r="K36"/>
      <c r="L36"/>
    </row>
    <row r="37" spans="4:12" ht="18.75">
      <c r="D37" s="50"/>
      <c r="E37" s="5"/>
      <c r="F37" s="1"/>
      <c r="J37"/>
      <c r="K37"/>
      <c r="L37"/>
    </row>
    <row r="38" spans="4:12" ht="18.75">
      <c r="D38" s="50"/>
      <c r="E38" s="5"/>
      <c r="F38" s="1"/>
      <c r="J38"/>
      <c r="K38"/>
      <c r="L38"/>
    </row>
    <row r="39" spans="4:12">
      <c r="D39" s="6"/>
      <c r="E39" s="5"/>
      <c r="F39" s="1"/>
      <c r="G39"/>
      <c r="H39"/>
      <c r="I39"/>
      <c r="J39"/>
      <c r="K39"/>
      <c r="L39"/>
    </row>
    <row r="40" spans="4:12">
      <c r="D40" s="6"/>
      <c r="E40" s="5"/>
      <c r="F40" s="1"/>
      <c r="G40"/>
      <c r="H40"/>
      <c r="I40"/>
      <c r="J40"/>
      <c r="K40"/>
      <c r="L40"/>
    </row>
    <row r="41" spans="4:12">
      <c r="D41" s="5"/>
      <c r="E41" s="5"/>
      <c r="F41" s="1"/>
      <c r="G41"/>
      <c r="H41"/>
      <c r="I41"/>
      <c r="J41"/>
      <c r="K41"/>
      <c r="L41"/>
    </row>
    <row r="42" spans="4:12">
      <c r="D42" s="1"/>
      <c r="E42" s="1"/>
      <c r="F42" s="1"/>
      <c r="G42"/>
      <c r="H42"/>
      <c r="I42"/>
      <c r="J42"/>
      <c r="K42"/>
      <c r="L42"/>
    </row>
    <row r="43" spans="4:12">
      <c r="D43" s="1"/>
      <c r="E43" s="1"/>
      <c r="F43" s="1"/>
      <c r="G43"/>
      <c r="H43"/>
      <c r="I43"/>
      <c r="J43"/>
      <c r="K43"/>
      <c r="L43"/>
    </row>
    <row r="44" spans="4:12">
      <c r="D44" s="1"/>
      <c r="E44" s="1"/>
      <c r="F44" s="1"/>
      <c r="G44"/>
      <c r="H44"/>
      <c r="I44"/>
      <c r="J44"/>
      <c r="K44"/>
      <c r="L44"/>
    </row>
    <row r="45" spans="4:12">
      <c r="D45" s="1"/>
      <c r="E45" s="1"/>
      <c r="F45" s="1"/>
      <c r="G45"/>
      <c r="H45"/>
      <c r="I45"/>
      <c r="J45"/>
      <c r="K45"/>
      <c r="L45"/>
    </row>
    <row r="46" spans="4:12">
      <c r="D46" s="1"/>
      <c r="E46" s="1"/>
      <c r="F46" s="1"/>
      <c r="G46"/>
      <c r="H46"/>
      <c r="I46"/>
      <c r="J46"/>
      <c r="K46"/>
      <c r="L46"/>
    </row>
    <row r="47" spans="4:12">
      <c r="D47" s="1"/>
      <c r="E47" s="1"/>
      <c r="F47" s="1"/>
      <c r="G47"/>
      <c r="H47"/>
      <c r="I47"/>
      <c r="J47"/>
      <c r="K47"/>
      <c r="L47"/>
    </row>
    <row r="48" spans="4:12">
      <c r="D48" s="1"/>
      <c r="E48" s="1"/>
      <c r="F48" s="1"/>
      <c r="G48"/>
      <c r="H48"/>
      <c r="I48"/>
      <c r="J48"/>
      <c r="K48"/>
      <c r="L48"/>
    </row>
  </sheetData>
  <sortState ref="B7:M20">
    <sortCondition descending="1" ref="K7:K20"/>
  </sortState>
  <mergeCells count="14"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J5"/>
    <mergeCell ref="K5:K6"/>
    <mergeCell ref="L5:L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29"/>
  <sheetViews>
    <sheetView zoomScaleNormal="100" workbookViewId="0">
      <selection activeCell="M9" sqref="M9"/>
    </sheetView>
  </sheetViews>
  <sheetFormatPr defaultColWidth="9.140625" defaultRowHeight="15"/>
  <cols>
    <col min="1" max="1" width="4.140625" bestFit="1" customWidth="1"/>
    <col min="2" max="3" width="5.42578125" style="1" hidden="1" customWidth="1"/>
    <col min="4" max="4" width="35.5703125" style="2" bestFit="1" customWidth="1"/>
    <col min="5" max="5" width="41.85546875" style="2" customWidth="1"/>
    <col min="6" max="6" width="34.5703125" style="2" bestFit="1" customWidth="1"/>
    <col min="7" max="9" width="8.42578125" style="1" customWidth="1"/>
    <col min="10" max="10" width="6.85546875" style="1" customWidth="1"/>
    <col min="11" max="11" width="14" style="1" customWidth="1"/>
    <col min="12" max="12" width="9.140625" style="1" hidden="1" customWidth="1"/>
  </cols>
  <sheetData>
    <row r="1" spans="1:18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8" ht="48" customHeight="1">
      <c r="A2" s="195" t="s">
        <v>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8" ht="26.25" customHeight="1">
      <c r="A3" s="176" t="s">
        <v>11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8" ht="36" customHeight="1">
      <c r="A4" s="177">
        <v>45639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8" ht="15" customHeight="1">
      <c r="A5" s="189" t="s">
        <v>2</v>
      </c>
      <c r="B5" s="192" t="s">
        <v>3</v>
      </c>
      <c r="C5" s="192" t="s">
        <v>3</v>
      </c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85"/>
      <c r="K5" s="186" t="s">
        <v>7</v>
      </c>
      <c r="L5" s="173" t="s">
        <v>8</v>
      </c>
      <c r="M5" s="188" t="s">
        <v>8</v>
      </c>
    </row>
    <row r="6" spans="1:18" ht="29.25" customHeight="1">
      <c r="A6" s="190"/>
      <c r="B6" s="193"/>
      <c r="C6" s="193"/>
      <c r="D6" s="190"/>
      <c r="E6" s="190"/>
      <c r="F6" s="190"/>
      <c r="G6" s="40">
        <v>1</v>
      </c>
      <c r="H6" s="46">
        <v>2</v>
      </c>
      <c r="I6" s="46">
        <v>3</v>
      </c>
      <c r="J6" s="40">
        <v>4</v>
      </c>
      <c r="K6" s="187"/>
      <c r="L6" s="174"/>
      <c r="M6" s="188"/>
    </row>
    <row r="7" spans="1:18" s="9" customFormat="1" ht="33" customHeight="1">
      <c r="A7" s="18">
        <v>1</v>
      </c>
      <c r="B7" s="38" t="s">
        <v>16</v>
      </c>
      <c r="C7" s="38">
        <v>9</v>
      </c>
      <c r="D7" s="41" t="s">
        <v>81</v>
      </c>
      <c r="E7" s="42" t="s">
        <v>78</v>
      </c>
      <c r="F7" s="41" t="s">
        <v>82</v>
      </c>
      <c r="G7" s="35">
        <v>8</v>
      </c>
      <c r="H7" s="35">
        <v>4</v>
      </c>
      <c r="I7" s="35">
        <v>3.5</v>
      </c>
      <c r="J7" s="35">
        <v>2.5</v>
      </c>
      <c r="K7" s="36">
        <f t="shared" ref="K7:K15" si="0">SUM(G7:J7)</f>
        <v>18</v>
      </c>
      <c r="L7" s="12"/>
      <c r="M7" s="24" t="s">
        <v>336</v>
      </c>
    </row>
    <row r="8" spans="1:18" s="9" customFormat="1" ht="34.5" customHeight="1">
      <c r="A8" s="18">
        <v>2</v>
      </c>
      <c r="B8" s="105" t="s">
        <v>16</v>
      </c>
      <c r="C8" s="73">
        <v>6</v>
      </c>
      <c r="D8" s="64" t="s">
        <v>57</v>
      </c>
      <c r="E8" s="109" t="s">
        <v>316</v>
      </c>
      <c r="F8" s="106" t="s">
        <v>58</v>
      </c>
      <c r="G8" s="35">
        <v>7</v>
      </c>
      <c r="H8" s="12">
        <v>4.5</v>
      </c>
      <c r="I8" s="107">
        <v>3.5</v>
      </c>
      <c r="J8" s="73">
        <v>2.5</v>
      </c>
      <c r="K8" s="36">
        <f t="shared" si="0"/>
        <v>17.5</v>
      </c>
      <c r="L8" s="12"/>
      <c r="M8" s="12" t="s">
        <v>337</v>
      </c>
    </row>
    <row r="9" spans="1:18" s="9" customFormat="1" ht="36.75" customHeight="1">
      <c r="A9" s="18">
        <v>3</v>
      </c>
      <c r="B9" s="38" t="s">
        <v>16</v>
      </c>
      <c r="C9" s="38">
        <v>8</v>
      </c>
      <c r="D9" s="41" t="s">
        <v>48</v>
      </c>
      <c r="E9" s="42" t="s">
        <v>46</v>
      </c>
      <c r="F9" s="41" t="s">
        <v>49</v>
      </c>
      <c r="G9" s="35">
        <v>7</v>
      </c>
      <c r="H9" s="35">
        <v>3</v>
      </c>
      <c r="I9" s="35">
        <v>4</v>
      </c>
      <c r="J9" s="35">
        <v>3</v>
      </c>
      <c r="K9" s="36">
        <f t="shared" si="0"/>
        <v>17</v>
      </c>
      <c r="L9" s="12"/>
      <c r="M9" s="12" t="s">
        <v>338</v>
      </c>
    </row>
    <row r="10" spans="1:18" ht="30" customHeight="1">
      <c r="A10" s="18">
        <v>4</v>
      </c>
      <c r="B10" s="38" t="s">
        <v>16</v>
      </c>
      <c r="C10" s="38">
        <v>5</v>
      </c>
      <c r="D10" s="43" t="s">
        <v>190</v>
      </c>
      <c r="E10" s="18" t="s">
        <v>278</v>
      </c>
      <c r="F10" s="41" t="s">
        <v>191</v>
      </c>
      <c r="G10" s="35">
        <v>7</v>
      </c>
      <c r="H10" s="35">
        <v>3.5</v>
      </c>
      <c r="I10" s="35">
        <v>3</v>
      </c>
      <c r="J10" s="35">
        <v>2.5</v>
      </c>
      <c r="K10" s="36">
        <f t="shared" si="0"/>
        <v>16</v>
      </c>
      <c r="L10" s="12"/>
      <c r="M10" s="12"/>
      <c r="R10" s="114"/>
    </row>
    <row r="11" spans="1:18" ht="30" customHeight="1">
      <c r="A11" s="18">
        <v>5</v>
      </c>
      <c r="B11" s="38" t="s">
        <v>16</v>
      </c>
      <c r="C11" s="38">
        <v>7</v>
      </c>
      <c r="D11" s="41" t="s">
        <v>249</v>
      </c>
      <c r="E11" s="42" t="s">
        <v>247</v>
      </c>
      <c r="F11" s="41" t="s">
        <v>250</v>
      </c>
      <c r="G11" s="35">
        <v>5</v>
      </c>
      <c r="H11" s="35">
        <v>4</v>
      </c>
      <c r="I11" s="35">
        <v>4</v>
      </c>
      <c r="J11" s="35">
        <v>2.5</v>
      </c>
      <c r="K11" s="36">
        <f t="shared" si="0"/>
        <v>15.5</v>
      </c>
      <c r="L11" s="12"/>
      <c r="M11" s="12"/>
    </row>
    <row r="12" spans="1:18" ht="30" customHeight="1">
      <c r="A12" s="18">
        <v>6</v>
      </c>
      <c r="B12" s="38" t="s">
        <v>16</v>
      </c>
      <c r="C12" s="38">
        <v>3</v>
      </c>
      <c r="D12" s="41" t="s">
        <v>187</v>
      </c>
      <c r="E12" s="18" t="s">
        <v>277</v>
      </c>
      <c r="F12" s="41" t="s">
        <v>178</v>
      </c>
      <c r="G12" s="35">
        <v>6</v>
      </c>
      <c r="H12" s="35">
        <v>3.5</v>
      </c>
      <c r="I12" s="35">
        <v>3</v>
      </c>
      <c r="J12" s="35">
        <v>2.5</v>
      </c>
      <c r="K12" s="36">
        <f t="shared" si="0"/>
        <v>15</v>
      </c>
      <c r="L12" s="12"/>
      <c r="M12" s="12"/>
    </row>
    <row r="13" spans="1:18" ht="30" customHeight="1">
      <c r="A13" s="18">
        <v>7</v>
      </c>
      <c r="B13" s="38" t="s">
        <v>16</v>
      </c>
      <c r="C13" s="38">
        <v>1</v>
      </c>
      <c r="D13" s="34" t="s">
        <v>122</v>
      </c>
      <c r="E13" s="18" t="s">
        <v>123</v>
      </c>
      <c r="F13" s="34" t="s">
        <v>124</v>
      </c>
      <c r="G13" s="35">
        <v>4</v>
      </c>
      <c r="H13" s="35">
        <v>4</v>
      </c>
      <c r="I13" s="35">
        <v>3.5</v>
      </c>
      <c r="J13" s="35">
        <v>2.5</v>
      </c>
      <c r="K13" s="36">
        <f t="shared" si="0"/>
        <v>14</v>
      </c>
      <c r="L13" s="12"/>
      <c r="M13" s="12"/>
    </row>
    <row r="14" spans="1:18" ht="38.25" customHeight="1">
      <c r="A14" s="18">
        <v>8</v>
      </c>
      <c r="B14" s="38" t="s">
        <v>16</v>
      </c>
      <c r="C14" s="38">
        <v>2</v>
      </c>
      <c r="D14" s="41" t="s">
        <v>135</v>
      </c>
      <c r="E14" s="42" t="s">
        <v>270</v>
      </c>
      <c r="F14" s="41" t="s">
        <v>136</v>
      </c>
      <c r="G14" s="35">
        <v>6</v>
      </c>
      <c r="H14" s="35">
        <v>0.5</v>
      </c>
      <c r="I14" s="35">
        <v>4</v>
      </c>
      <c r="J14" s="35">
        <v>1.5</v>
      </c>
      <c r="K14" s="36">
        <f t="shared" si="0"/>
        <v>12</v>
      </c>
      <c r="L14" s="12"/>
      <c r="M14" s="12"/>
    </row>
    <row r="15" spans="1:18" ht="33">
      <c r="A15" s="18">
        <v>9</v>
      </c>
      <c r="B15" s="38" t="s">
        <v>16</v>
      </c>
      <c r="C15" s="38">
        <v>4</v>
      </c>
      <c r="D15" s="34" t="s">
        <v>32</v>
      </c>
      <c r="E15" s="18" t="s">
        <v>265</v>
      </c>
      <c r="F15" s="41" t="s">
        <v>33</v>
      </c>
      <c r="G15" s="35">
        <v>3</v>
      </c>
      <c r="H15" s="35">
        <v>1</v>
      </c>
      <c r="I15" s="35">
        <v>1.5</v>
      </c>
      <c r="J15" s="35">
        <v>2</v>
      </c>
      <c r="K15" s="36">
        <f t="shared" si="0"/>
        <v>7.5</v>
      </c>
      <c r="L15" s="73"/>
      <c r="M15" s="108"/>
    </row>
    <row r="16" spans="1:18">
      <c r="G16" s="5"/>
      <c r="H16" s="5"/>
      <c r="I16" s="5"/>
    </row>
    <row r="17" spans="4:9" ht="18.75">
      <c r="D17" s="115" t="s">
        <v>27</v>
      </c>
      <c r="E17" s="11"/>
      <c r="F17" s="58" t="s">
        <v>295</v>
      </c>
      <c r="G17" s="5"/>
      <c r="H17" s="5"/>
      <c r="I17" s="5"/>
    </row>
    <row r="18" spans="4:9">
      <c r="D18" s="116"/>
      <c r="G18" s="5"/>
      <c r="H18" s="5"/>
      <c r="I18" s="5"/>
    </row>
    <row r="19" spans="4:9" ht="18.75">
      <c r="D19" s="117" t="s">
        <v>296</v>
      </c>
      <c r="E19" s="11"/>
      <c r="F19" s="113" t="s">
        <v>299</v>
      </c>
    </row>
    <row r="20" spans="4:9" ht="18.75">
      <c r="E20" s="11"/>
      <c r="F20" s="113" t="s">
        <v>300</v>
      </c>
    </row>
    <row r="21" spans="4:9" ht="18.75">
      <c r="D21" s="7"/>
      <c r="E21" s="11"/>
      <c r="F21" s="113" t="s">
        <v>301</v>
      </c>
    </row>
    <row r="22" spans="4:9" ht="18.75">
      <c r="D22" s="52"/>
      <c r="E22" s="54"/>
      <c r="F22" s="3"/>
      <c r="G22" s="3"/>
      <c r="H22" s="3"/>
      <c r="I22" s="3"/>
    </row>
    <row r="23" spans="4:9" ht="18.75">
      <c r="D23" s="19"/>
      <c r="E23" s="16"/>
      <c r="F23" s="1"/>
      <c r="G23" s="2"/>
      <c r="H23" s="2"/>
      <c r="I23" s="2"/>
    </row>
    <row r="24" spans="4:9" ht="18.75">
      <c r="D24" s="19"/>
      <c r="E24" s="16"/>
      <c r="F24" s="5"/>
    </row>
    <row r="25" spans="4:9">
      <c r="D25" s="7"/>
      <c r="E25" s="5"/>
      <c r="F25" s="5"/>
    </row>
    <row r="26" spans="4:9">
      <c r="D26" s="7"/>
      <c r="E26" s="5"/>
      <c r="F26" s="1"/>
    </row>
    <row r="27" spans="4:9">
      <c r="D27" s="7"/>
      <c r="E27" s="5"/>
      <c r="F27" s="1"/>
    </row>
    <row r="28" spans="4:9">
      <c r="E28" s="1"/>
      <c r="F28" s="1"/>
    </row>
    <row r="29" spans="4:9">
      <c r="D29" s="1"/>
      <c r="E29" s="1"/>
    </row>
  </sheetData>
  <sortState ref="B7:K15">
    <sortCondition descending="1" ref="K7:K15"/>
  </sortState>
  <mergeCells count="14"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J5"/>
    <mergeCell ref="K5:K6"/>
    <mergeCell ref="L5:L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34"/>
  <sheetViews>
    <sheetView zoomScale="89" zoomScaleNormal="89" workbookViewId="0">
      <selection activeCell="K17" sqref="K17"/>
    </sheetView>
  </sheetViews>
  <sheetFormatPr defaultColWidth="9.140625" defaultRowHeight="15"/>
  <cols>
    <col min="1" max="1" width="6.5703125" bestFit="1" customWidth="1"/>
    <col min="2" max="3" width="4.42578125" style="1" hidden="1" customWidth="1"/>
    <col min="4" max="4" width="37.42578125" style="2" bestFit="1" customWidth="1"/>
    <col min="5" max="5" width="52.42578125" style="2" bestFit="1" customWidth="1"/>
    <col min="6" max="6" width="34.7109375" style="2" bestFit="1" customWidth="1"/>
    <col min="7" max="7" width="9.5703125" style="1" customWidth="1"/>
    <col min="8" max="8" width="10.28515625" style="1" customWidth="1"/>
    <col min="9" max="9" width="9.7109375" style="1" customWidth="1"/>
    <col min="10" max="10" width="10.140625" style="1" customWidth="1"/>
    <col min="11" max="11" width="14" style="1" customWidth="1"/>
    <col min="12" max="12" width="10.140625" customWidth="1"/>
  </cols>
  <sheetData>
    <row r="1" spans="1:12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2" ht="33.75" customHeight="1">
      <c r="A2" s="170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ht="26.25" customHeight="1">
      <c r="A3" s="176" t="s">
        <v>10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36" customHeight="1">
      <c r="A4" s="177">
        <v>45639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2" ht="15" customHeight="1">
      <c r="A5" s="171" t="s">
        <v>2</v>
      </c>
      <c r="B5" s="173" t="s">
        <v>3</v>
      </c>
      <c r="C5" s="196" t="s">
        <v>3</v>
      </c>
      <c r="D5" s="175" t="s">
        <v>20</v>
      </c>
      <c r="E5" s="171" t="s">
        <v>4</v>
      </c>
      <c r="F5" s="171" t="s">
        <v>5</v>
      </c>
      <c r="G5" s="179" t="s">
        <v>6</v>
      </c>
      <c r="H5" s="180"/>
      <c r="I5" s="180"/>
      <c r="J5" s="180"/>
      <c r="K5" s="182" t="s">
        <v>7</v>
      </c>
      <c r="L5" s="188" t="s">
        <v>8</v>
      </c>
    </row>
    <row r="6" spans="1:12" ht="29.25" customHeight="1">
      <c r="A6" s="172"/>
      <c r="B6" s="174"/>
      <c r="C6" s="197"/>
      <c r="D6" s="172"/>
      <c r="E6" s="172"/>
      <c r="F6" s="172"/>
      <c r="G6" s="10">
        <v>1</v>
      </c>
      <c r="H6" s="26">
        <v>2</v>
      </c>
      <c r="I6" s="26">
        <v>3</v>
      </c>
      <c r="J6" s="10">
        <v>4</v>
      </c>
      <c r="K6" s="183"/>
      <c r="L6" s="188"/>
    </row>
    <row r="7" spans="1:12" s="9" customFormat="1" ht="36" customHeight="1">
      <c r="A7" s="37">
        <v>1</v>
      </c>
      <c r="B7" s="37" t="s">
        <v>17</v>
      </c>
      <c r="C7" s="38">
        <v>4</v>
      </c>
      <c r="D7" s="41" t="s">
        <v>334</v>
      </c>
      <c r="E7" s="145" t="s">
        <v>156</v>
      </c>
      <c r="F7" s="34" t="s">
        <v>335</v>
      </c>
      <c r="G7" s="14">
        <v>12</v>
      </c>
      <c r="H7" s="14">
        <v>5</v>
      </c>
      <c r="I7" s="14">
        <v>6</v>
      </c>
      <c r="J7" s="14">
        <v>2.5</v>
      </c>
      <c r="K7" s="15">
        <f t="shared" ref="K7:K16" si="0">SUM(G7:J7)</f>
        <v>25.5</v>
      </c>
      <c r="L7" s="24" t="s">
        <v>336</v>
      </c>
    </row>
    <row r="8" spans="1:12" s="9" customFormat="1" ht="27" customHeight="1">
      <c r="A8" s="38">
        <v>2</v>
      </c>
      <c r="B8" s="37" t="s">
        <v>17</v>
      </c>
      <c r="C8" s="38">
        <v>7</v>
      </c>
      <c r="D8" s="34" t="s">
        <v>59</v>
      </c>
      <c r="E8" s="18" t="s">
        <v>60</v>
      </c>
      <c r="F8" s="34" t="s">
        <v>61</v>
      </c>
      <c r="G8" s="14">
        <v>8</v>
      </c>
      <c r="H8" s="14">
        <v>4.5</v>
      </c>
      <c r="I8" s="14">
        <v>6</v>
      </c>
      <c r="J8" s="14">
        <v>1.5</v>
      </c>
      <c r="K8" s="15">
        <f t="shared" si="0"/>
        <v>20</v>
      </c>
      <c r="L8" s="24" t="s">
        <v>338</v>
      </c>
    </row>
    <row r="9" spans="1:12" s="9" customFormat="1" ht="23.25" customHeight="1">
      <c r="A9" s="38">
        <v>3</v>
      </c>
      <c r="B9" s="37" t="s">
        <v>17</v>
      </c>
      <c r="C9" s="38">
        <v>5</v>
      </c>
      <c r="D9" s="41" t="s">
        <v>146</v>
      </c>
      <c r="E9" s="34" t="s">
        <v>147</v>
      </c>
      <c r="F9" s="34" t="s">
        <v>145</v>
      </c>
      <c r="G9" s="14">
        <v>7</v>
      </c>
      <c r="H9" s="14">
        <v>5</v>
      </c>
      <c r="I9" s="14">
        <v>5</v>
      </c>
      <c r="J9" s="14">
        <v>3</v>
      </c>
      <c r="K9" s="15">
        <f t="shared" si="0"/>
        <v>20</v>
      </c>
      <c r="L9" s="24" t="s">
        <v>338</v>
      </c>
    </row>
    <row r="10" spans="1:12" s="9" customFormat="1" ht="33">
      <c r="A10" s="38">
        <v>4</v>
      </c>
      <c r="B10" s="37" t="s">
        <v>17</v>
      </c>
      <c r="C10" s="38">
        <v>2</v>
      </c>
      <c r="D10" s="41" t="s">
        <v>204</v>
      </c>
      <c r="E10" s="34" t="s">
        <v>205</v>
      </c>
      <c r="F10" s="34" t="s">
        <v>206</v>
      </c>
      <c r="G10" s="14">
        <v>10</v>
      </c>
      <c r="H10" s="14">
        <v>5</v>
      </c>
      <c r="I10" s="14">
        <v>3.5</v>
      </c>
      <c r="J10" s="14">
        <v>1.5</v>
      </c>
      <c r="K10" s="15">
        <f t="shared" si="0"/>
        <v>20</v>
      </c>
      <c r="L10" s="24" t="s">
        <v>338</v>
      </c>
    </row>
    <row r="11" spans="1:12" ht="18.75">
      <c r="A11" s="38">
        <v>5</v>
      </c>
      <c r="B11" s="37" t="s">
        <v>17</v>
      </c>
      <c r="C11" s="38">
        <v>10</v>
      </c>
      <c r="D11" s="41" t="s">
        <v>127</v>
      </c>
      <c r="E11" s="34" t="s">
        <v>128</v>
      </c>
      <c r="F11" s="34" t="s">
        <v>129</v>
      </c>
      <c r="G11" s="14">
        <v>8</v>
      </c>
      <c r="H11" s="14">
        <v>4</v>
      </c>
      <c r="I11" s="14">
        <v>5</v>
      </c>
      <c r="J11" s="14">
        <v>2.5</v>
      </c>
      <c r="K11" s="15">
        <f t="shared" si="0"/>
        <v>19.5</v>
      </c>
      <c r="L11" s="24"/>
    </row>
    <row r="12" spans="1:12" ht="21" customHeight="1">
      <c r="A12" s="38">
        <v>6</v>
      </c>
      <c r="B12" s="37" t="s">
        <v>17</v>
      </c>
      <c r="C12" s="38">
        <v>9</v>
      </c>
      <c r="D12" s="41" t="s">
        <v>74</v>
      </c>
      <c r="E12" s="34" t="s">
        <v>24</v>
      </c>
      <c r="F12" s="34" t="s">
        <v>75</v>
      </c>
      <c r="G12" s="14">
        <v>11</v>
      </c>
      <c r="H12" s="14">
        <v>3.5</v>
      </c>
      <c r="I12" s="14">
        <v>3</v>
      </c>
      <c r="J12" s="14">
        <v>1.5</v>
      </c>
      <c r="K12" s="15">
        <f t="shared" si="0"/>
        <v>19</v>
      </c>
      <c r="L12" s="24"/>
    </row>
    <row r="13" spans="1:12" ht="33">
      <c r="A13" s="38">
        <v>7</v>
      </c>
      <c r="B13" s="37" t="s">
        <v>17</v>
      </c>
      <c r="C13" s="37">
        <v>3</v>
      </c>
      <c r="D13" s="79" t="s">
        <v>41</v>
      </c>
      <c r="E13" s="78" t="s">
        <v>40</v>
      </c>
      <c r="F13" s="87" t="s">
        <v>42</v>
      </c>
      <c r="G13" s="88">
        <v>6</v>
      </c>
      <c r="H13" s="88">
        <v>4.5</v>
      </c>
      <c r="I13" s="88">
        <v>4</v>
      </c>
      <c r="J13" s="88">
        <v>1.5</v>
      </c>
      <c r="K13" s="15">
        <f t="shared" si="0"/>
        <v>16</v>
      </c>
      <c r="L13" s="24"/>
    </row>
    <row r="14" spans="1:12" ht="33">
      <c r="A14" s="38">
        <v>8</v>
      </c>
      <c r="B14" s="37" t="s">
        <v>17</v>
      </c>
      <c r="C14" s="38">
        <v>8</v>
      </c>
      <c r="D14" s="41" t="s">
        <v>212</v>
      </c>
      <c r="E14" s="34" t="s">
        <v>210</v>
      </c>
      <c r="F14" s="34" t="s">
        <v>213</v>
      </c>
      <c r="G14" s="14">
        <v>6</v>
      </c>
      <c r="H14" s="14">
        <v>2</v>
      </c>
      <c r="I14" s="14">
        <v>5.5</v>
      </c>
      <c r="J14" s="14">
        <v>1.5</v>
      </c>
      <c r="K14" s="15">
        <f t="shared" si="0"/>
        <v>15</v>
      </c>
      <c r="L14" s="24"/>
    </row>
    <row r="15" spans="1:12" ht="18.75">
      <c r="A15" s="38">
        <v>9</v>
      </c>
      <c r="B15" s="37" t="s">
        <v>17</v>
      </c>
      <c r="C15" s="38">
        <v>6</v>
      </c>
      <c r="D15" s="41" t="s">
        <v>254</v>
      </c>
      <c r="E15" s="34" t="s">
        <v>165</v>
      </c>
      <c r="F15" s="34" t="s">
        <v>167</v>
      </c>
      <c r="G15" s="14">
        <v>7</v>
      </c>
      <c r="H15" s="14">
        <v>4</v>
      </c>
      <c r="I15" s="14">
        <v>1.5</v>
      </c>
      <c r="J15" s="14">
        <v>1.5</v>
      </c>
      <c r="K15" s="15">
        <f t="shared" si="0"/>
        <v>14</v>
      </c>
      <c r="L15" s="24"/>
    </row>
    <row r="16" spans="1:12" ht="18.75">
      <c r="A16" s="38">
        <v>10</v>
      </c>
      <c r="B16" s="37" t="s">
        <v>17</v>
      </c>
      <c r="C16" s="38">
        <v>1</v>
      </c>
      <c r="D16" s="41" t="s">
        <v>263</v>
      </c>
      <c r="E16" s="34" t="s">
        <v>261</v>
      </c>
      <c r="F16" s="34" t="s">
        <v>264</v>
      </c>
      <c r="G16" s="14">
        <v>5</v>
      </c>
      <c r="H16" s="14">
        <v>4</v>
      </c>
      <c r="I16" s="14">
        <v>1</v>
      </c>
      <c r="J16" s="14">
        <v>1.5</v>
      </c>
      <c r="K16" s="15">
        <f t="shared" si="0"/>
        <v>11.5</v>
      </c>
      <c r="L16" s="24"/>
    </row>
    <row r="17" spans="4:6" ht="27" customHeight="1">
      <c r="D17" s="146" t="s">
        <v>27</v>
      </c>
      <c r="E17" s="147"/>
      <c r="F17" s="58" t="s">
        <v>295</v>
      </c>
    </row>
    <row r="18" spans="4:6" ht="18.75">
      <c r="D18" s="148"/>
      <c r="E18" s="149"/>
      <c r="F18" s="149"/>
    </row>
    <row r="19" spans="4:6" ht="18.75">
      <c r="D19" s="148" t="s">
        <v>296</v>
      </c>
      <c r="E19" s="147"/>
      <c r="F19" s="113" t="s">
        <v>306</v>
      </c>
    </row>
    <row r="20" spans="4:6" ht="32.25" customHeight="1">
      <c r="D20" s="149"/>
      <c r="E20" s="147"/>
      <c r="F20" s="113" t="s">
        <v>307</v>
      </c>
    </row>
    <row r="21" spans="4:6" ht="18.75">
      <c r="D21" s="150"/>
      <c r="E21" s="150"/>
      <c r="F21" s="113"/>
    </row>
    <row r="22" spans="4:6" ht="18.75">
      <c r="D22" s="52"/>
      <c r="E22" s="54"/>
      <c r="F22" s="3"/>
    </row>
    <row r="30" spans="4:6" ht="18.75">
      <c r="D30" s="127"/>
      <c r="E30" s="54"/>
    </row>
    <row r="31" spans="4:6" ht="18.75">
      <c r="D31" s="127"/>
      <c r="E31" s="16"/>
    </row>
    <row r="32" spans="4:6" ht="18.75">
      <c r="D32" s="49"/>
      <c r="E32" s="16"/>
    </row>
    <row r="33" spans="4:5">
      <c r="D33" s="7"/>
      <c r="E33" s="7"/>
    </row>
    <row r="34" spans="4:5">
      <c r="D34" s="7"/>
      <c r="E34" s="7"/>
    </row>
  </sheetData>
  <sortState ref="B7:L16">
    <sortCondition descending="1" ref="K7:K16"/>
  </sortState>
  <mergeCells count="13">
    <mergeCell ref="L5:L6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J5"/>
    <mergeCell ref="K5:K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86" zoomScaleNormal="86" workbookViewId="0">
      <selection activeCell="M9" sqref="M9"/>
    </sheetView>
  </sheetViews>
  <sheetFormatPr defaultColWidth="9.140625" defaultRowHeight="15"/>
  <cols>
    <col min="1" max="1" width="6.28515625" customWidth="1"/>
    <col min="2" max="2" width="6.28515625" hidden="1" customWidth="1"/>
    <col min="3" max="3" width="5.42578125" style="1" hidden="1" customWidth="1"/>
    <col min="4" max="4" width="38.5703125" style="2" bestFit="1" customWidth="1"/>
    <col min="5" max="5" width="40.7109375" style="2" bestFit="1" customWidth="1"/>
    <col min="6" max="6" width="36.85546875" style="2" bestFit="1" customWidth="1"/>
    <col min="7" max="7" width="6.28515625" style="1" customWidth="1"/>
    <col min="8" max="8" width="6.5703125" style="1" customWidth="1"/>
    <col min="9" max="10" width="4.85546875" style="1" customWidth="1"/>
    <col min="11" max="11" width="8" style="1" customWidth="1"/>
    <col min="12" max="12" width="9.140625" style="1" hidden="1" customWidth="1"/>
    <col min="13" max="13" width="6.140625" customWidth="1"/>
  </cols>
  <sheetData>
    <row r="1" spans="1:14" ht="29.2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4" ht="55.5" customHeight="1">
      <c r="A2" s="170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4" ht="26.25" customHeight="1">
      <c r="A3" s="198" t="s">
        <v>21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" ht="24.75" customHeight="1">
      <c r="A4" s="177" t="s">
        <v>31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4" ht="30" customHeight="1">
      <c r="A5" s="189" t="s">
        <v>2</v>
      </c>
      <c r="B5" s="101"/>
      <c r="C5" s="192" t="s">
        <v>3</v>
      </c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85"/>
      <c r="K5" s="186" t="s">
        <v>7</v>
      </c>
      <c r="L5" s="173" t="s">
        <v>8</v>
      </c>
      <c r="M5" s="188" t="s">
        <v>8</v>
      </c>
    </row>
    <row r="6" spans="1:14" ht="30" customHeight="1">
      <c r="A6" s="190"/>
      <c r="B6" s="102" t="s">
        <v>3</v>
      </c>
      <c r="C6" s="193"/>
      <c r="D6" s="190"/>
      <c r="E6" s="190"/>
      <c r="F6" s="190"/>
      <c r="G6" s="46">
        <v>1</v>
      </c>
      <c r="H6" s="46">
        <v>2</v>
      </c>
      <c r="I6" s="46">
        <v>3</v>
      </c>
      <c r="J6" s="46">
        <v>4</v>
      </c>
      <c r="K6" s="187"/>
      <c r="L6" s="174"/>
      <c r="M6" s="188"/>
    </row>
    <row r="7" spans="1:14" s="23" customFormat="1" ht="33.75" customHeight="1">
      <c r="A7" s="37">
        <v>1</v>
      </c>
      <c r="B7" s="37" t="s">
        <v>290</v>
      </c>
      <c r="C7" s="110">
        <v>1</v>
      </c>
      <c r="D7" s="79" t="s">
        <v>62</v>
      </c>
      <c r="E7" s="80" t="s">
        <v>60</v>
      </c>
      <c r="F7" s="79" t="s">
        <v>63</v>
      </c>
      <c r="G7" s="93">
        <v>6</v>
      </c>
      <c r="H7" s="93">
        <v>7</v>
      </c>
      <c r="I7" s="93">
        <v>2</v>
      </c>
      <c r="J7" s="93">
        <v>2.5</v>
      </c>
      <c r="K7" s="94">
        <f t="shared" ref="K7:K15" si="0">SUM(G7:J7)</f>
        <v>17.5</v>
      </c>
      <c r="L7" s="95"/>
      <c r="M7" s="24" t="s">
        <v>337</v>
      </c>
      <c r="N7" s="96"/>
    </row>
    <row r="8" spans="1:14" s="23" customFormat="1" ht="24.75" customHeight="1">
      <c r="A8" s="38">
        <v>2</v>
      </c>
      <c r="B8" s="37" t="s">
        <v>290</v>
      </c>
      <c r="C8" s="110">
        <v>8</v>
      </c>
      <c r="D8" s="34" t="s">
        <v>117</v>
      </c>
      <c r="E8" s="39" t="s">
        <v>118</v>
      </c>
      <c r="F8" s="34" t="s">
        <v>119</v>
      </c>
      <c r="G8" s="48">
        <v>5</v>
      </c>
      <c r="H8" s="48">
        <v>6.5</v>
      </c>
      <c r="I8" s="48">
        <v>2</v>
      </c>
      <c r="J8" s="48">
        <v>2.5</v>
      </c>
      <c r="K8" s="94">
        <f t="shared" si="0"/>
        <v>16</v>
      </c>
      <c r="L8" s="73"/>
      <c r="M8" s="12" t="s">
        <v>338</v>
      </c>
    </row>
    <row r="9" spans="1:14" s="23" customFormat="1" ht="39.75" customHeight="1">
      <c r="A9" s="38">
        <v>3</v>
      </c>
      <c r="B9" s="37" t="s">
        <v>290</v>
      </c>
      <c r="C9" s="12">
        <v>9</v>
      </c>
      <c r="D9" s="34" t="s">
        <v>173</v>
      </c>
      <c r="E9" s="27" t="s">
        <v>95</v>
      </c>
      <c r="F9" s="34" t="s">
        <v>174</v>
      </c>
      <c r="G9" s="48">
        <v>7</v>
      </c>
      <c r="H9" s="48">
        <v>7</v>
      </c>
      <c r="I9" s="48">
        <v>0.5</v>
      </c>
      <c r="J9" s="48">
        <v>1</v>
      </c>
      <c r="K9" s="94">
        <f t="shared" si="0"/>
        <v>15.5</v>
      </c>
      <c r="L9" s="73"/>
      <c r="M9" s="12" t="s">
        <v>338</v>
      </c>
    </row>
    <row r="10" spans="1:14" s="23" customFormat="1" ht="30" customHeight="1">
      <c r="A10" s="38">
        <v>4</v>
      </c>
      <c r="B10" s="37" t="s">
        <v>290</v>
      </c>
      <c r="C10" s="111">
        <v>3</v>
      </c>
      <c r="D10" s="34" t="s">
        <v>226</v>
      </c>
      <c r="E10" s="28" t="s">
        <v>227</v>
      </c>
      <c r="F10" s="79" t="s">
        <v>230</v>
      </c>
      <c r="G10" s="48">
        <v>8</v>
      </c>
      <c r="H10" s="48">
        <v>5</v>
      </c>
      <c r="I10" s="48">
        <v>0</v>
      </c>
      <c r="J10" s="48">
        <v>0.5</v>
      </c>
      <c r="K10" s="94">
        <f t="shared" si="0"/>
        <v>13.5</v>
      </c>
      <c r="L10" s="73"/>
      <c r="M10" s="12"/>
    </row>
    <row r="11" spans="1:14" s="23" customFormat="1" ht="42" customHeight="1">
      <c r="A11" s="38">
        <v>5</v>
      </c>
      <c r="B11" s="37" t="s">
        <v>290</v>
      </c>
      <c r="C11" s="111">
        <v>5</v>
      </c>
      <c r="D11" s="34" t="s">
        <v>243</v>
      </c>
      <c r="E11" s="28" t="s">
        <v>276</v>
      </c>
      <c r="F11" s="34" t="s">
        <v>244</v>
      </c>
      <c r="G11" s="48">
        <v>4</v>
      </c>
      <c r="H11" s="48">
        <v>6.5</v>
      </c>
      <c r="I11" s="48">
        <v>0.5</v>
      </c>
      <c r="J11" s="48">
        <v>1.5</v>
      </c>
      <c r="K11" s="94">
        <f t="shared" si="0"/>
        <v>12.5</v>
      </c>
      <c r="L11" s="12"/>
      <c r="M11" s="24"/>
    </row>
    <row r="12" spans="1:14" ht="34.5" customHeight="1">
      <c r="A12" s="38">
        <v>6</v>
      </c>
      <c r="B12" s="37" t="s">
        <v>290</v>
      </c>
      <c r="C12" s="111">
        <v>7</v>
      </c>
      <c r="D12" s="34" t="s">
        <v>219</v>
      </c>
      <c r="E12" s="28" t="s">
        <v>215</v>
      </c>
      <c r="F12" s="34" t="s">
        <v>218</v>
      </c>
      <c r="G12" s="48">
        <v>5</v>
      </c>
      <c r="H12" s="48">
        <v>5</v>
      </c>
      <c r="I12" s="48">
        <v>0</v>
      </c>
      <c r="J12" s="48">
        <v>1</v>
      </c>
      <c r="K12" s="94">
        <f t="shared" si="0"/>
        <v>11</v>
      </c>
      <c r="M12" s="12"/>
    </row>
    <row r="13" spans="1:14" ht="30" customHeight="1">
      <c r="A13" s="38">
        <v>7</v>
      </c>
      <c r="B13" s="37" t="s">
        <v>290</v>
      </c>
      <c r="C13" s="111">
        <v>6</v>
      </c>
      <c r="D13" s="34" t="s">
        <v>234</v>
      </c>
      <c r="E13" s="28" t="s">
        <v>235</v>
      </c>
      <c r="F13" s="34" t="s">
        <v>236</v>
      </c>
      <c r="G13" s="48">
        <v>4</v>
      </c>
      <c r="H13" s="48">
        <v>5</v>
      </c>
      <c r="I13" s="48">
        <v>0</v>
      </c>
      <c r="J13" s="48">
        <v>1.5</v>
      </c>
      <c r="K13" s="94">
        <f t="shared" si="0"/>
        <v>10.5</v>
      </c>
      <c r="L13" s="16"/>
      <c r="M13" s="12"/>
    </row>
    <row r="14" spans="1:14" ht="30" customHeight="1">
      <c r="A14" s="38">
        <v>8</v>
      </c>
      <c r="B14" s="37" t="s">
        <v>290</v>
      </c>
      <c r="C14" s="110">
        <v>2</v>
      </c>
      <c r="D14" s="34" t="s">
        <v>162</v>
      </c>
      <c r="E14" s="28" t="s">
        <v>163</v>
      </c>
      <c r="F14" s="34" t="s">
        <v>164</v>
      </c>
      <c r="G14" s="48">
        <v>5</v>
      </c>
      <c r="H14" s="48">
        <v>3.5</v>
      </c>
      <c r="I14" s="48">
        <v>0.5</v>
      </c>
      <c r="J14" s="48">
        <v>0</v>
      </c>
      <c r="K14" s="94">
        <f t="shared" si="0"/>
        <v>9</v>
      </c>
      <c r="L14" s="20"/>
      <c r="M14" s="12"/>
    </row>
    <row r="15" spans="1:14" ht="30" customHeight="1">
      <c r="A15" s="38">
        <v>9</v>
      </c>
      <c r="B15" s="37" t="s">
        <v>290</v>
      </c>
      <c r="C15" s="110">
        <v>4</v>
      </c>
      <c r="D15" s="34" t="s">
        <v>112</v>
      </c>
      <c r="E15" s="39" t="s">
        <v>113</v>
      </c>
      <c r="F15" s="34" t="s">
        <v>114</v>
      </c>
      <c r="G15" s="48">
        <v>3</v>
      </c>
      <c r="H15" s="48">
        <v>4</v>
      </c>
      <c r="I15" s="48">
        <v>0</v>
      </c>
      <c r="J15" s="48">
        <v>1</v>
      </c>
      <c r="K15" s="94">
        <f t="shared" si="0"/>
        <v>8</v>
      </c>
      <c r="M15" s="24"/>
    </row>
    <row r="17" spans="4:6" ht="18.75">
      <c r="D17" s="52" t="s">
        <v>27</v>
      </c>
      <c r="E17" s="51"/>
      <c r="F17" s="21" t="s">
        <v>305</v>
      </c>
    </row>
    <row r="18" spans="4:6" ht="18.75">
      <c r="D18" s="52" t="s">
        <v>296</v>
      </c>
      <c r="E18" s="22"/>
      <c r="F18" s="56" t="s">
        <v>308</v>
      </c>
    </row>
    <row r="19" spans="4:6" ht="18.75">
      <c r="D19" s="19"/>
      <c r="E19" s="22"/>
      <c r="F19" s="57" t="s">
        <v>309</v>
      </c>
    </row>
    <row r="20" spans="4:6" ht="18.75">
      <c r="D20" s="53"/>
      <c r="E20" s="63"/>
      <c r="F20" s="57" t="s">
        <v>310</v>
      </c>
    </row>
    <row r="21" spans="4:6">
      <c r="D21" s="7"/>
      <c r="E21" s="7"/>
      <c r="F21" s="7"/>
    </row>
    <row r="22" spans="4:6">
      <c r="D22" s="7"/>
      <c r="E22" s="7"/>
      <c r="F22" s="7"/>
    </row>
    <row r="23" spans="4:6">
      <c r="D23" s="7"/>
      <c r="E23" s="7"/>
      <c r="F23" s="7"/>
    </row>
    <row r="24" spans="4:6">
      <c r="D24" s="5"/>
      <c r="E24" s="7"/>
      <c r="F24" s="7"/>
    </row>
  </sheetData>
  <sortState ref="B7:M15">
    <sortCondition descending="1" ref="K7:K15"/>
  </sortState>
  <mergeCells count="13">
    <mergeCell ref="G5:J5"/>
    <mergeCell ref="L5:L6"/>
    <mergeCell ref="M5:M6"/>
    <mergeCell ref="K5:K6"/>
    <mergeCell ref="A1:L1"/>
    <mergeCell ref="A2:L2"/>
    <mergeCell ref="A3:L3"/>
    <mergeCell ref="A4:L4"/>
    <mergeCell ref="A5:A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44"/>
  <sheetViews>
    <sheetView zoomScale="82" zoomScaleNormal="82" workbookViewId="0">
      <selection activeCell="N7" sqref="N7"/>
    </sheetView>
  </sheetViews>
  <sheetFormatPr defaultColWidth="9.140625" defaultRowHeight="15"/>
  <cols>
    <col min="1" max="1" width="4.140625" bestFit="1" customWidth="1"/>
    <col min="2" max="3" width="5.42578125" style="1" hidden="1" customWidth="1"/>
    <col min="4" max="4" width="36" style="2" bestFit="1" customWidth="1"/>
    <col min="5" max="5" width="63.5703125" style="2" bestFit="1" customWidth="1"/>
    <col min="6" max="6" width="37.7109375" style="2" bestFit="1" customWidth="1"/>
    <col min="7" max="10" width="9.85546875" style="1" customWidth="1"/>
    <col min="11" max="11" width="12.85546875" style="1" customWidth="1"/>
    <col min="12" max="12" width="11.5703125" style="1" customWidth="1"/>
    <col min="13" max="13" width="9.140625" style="1" hidden="1" customWidth="1"/>
    <col min="14" max="14" width="10.7109375" customWidth="1"/>
  </cols>
  <sheetData>
    <row r="1" spans="1:16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6" ht="36" customHeight="1">
      <c r="A2" s="170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6" ht="26.25" customHeight="1">
      <c r="A3" s="176" t="s">
        <v>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6" ht="36" customHeight="1">
      <c r="A4" s="177">
        <v>45639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6" ht="15" customHeight="1">
      <c r="A5" s="189" t="s">
        <v>2</v>
      </c>
      <c r="B5" s="192" t="s">
        <v>3</v>
      </c>
      <c r="C5" s="192" t="s">
        <v>3</v>
      </c>
      <c r="D5" s="189" t="s">
        <v>19</v>
      </c>
      <c r="E5" s="189" t="s">
        <v>4</v>
      </c>
      <c r="F5" s="189" t="s">
        <v>5</v>
      </c>
      <c r="G5" s="184" t="s">
        <v>6</v>
      </c>
      <c r="H5" s="185"/>
      <c r="I5" s="185"/>
      <c r="J5" s="185"/>
      <c r="K5" s="194"/>
      <c r="L5" s="186" t="s">
        <v>7</v>
      </c>
      <c r="M5" s="173" t="s">
        <v>8</v>
      </c>
      <c r="N5" s="173" t="s">
        <v>8</v>
      </c>
    </row>
    <row r="6" spans="1:16" ht="29.25" customHeight="1">
      <c r="A6" s="190"/>
      <c r="B6" s="193"/>
      <c r="C6" s="193"/>
      <c r="D6" s="190"/>
      <c r="E6" s="190"/>
      <c r="F6" s="190"/>
      <c r="G6" s="40">
        <v>1</v>
      </c>
      <c r="H6" s="46">
        <v>2</v>
      </c>
      <c r="I6" s="46">
        <v>3</v>
      </c>
      <c r="J6" s="46">
        <v>4</v>
      </c>
      <c r="K6" s="40">
        <v>5</v>
      </c>
      <c r="L6" s="187"/>
      <c r="M6" s="174"/>
      <c r="N6" s="174"/>
    </row>
    <row r="7" spans="1:16" s="9" customFormat="1" ht="18.75">
      <c r="A7" s="37">
        <v>1</v>
      </c>
      <c r="B7" s="37" t="s">
        <v>291</v>
      </c>
      <c r="C7" s="44">
        <v>10</v>
      </c>
      <c r="D7" s="45" t="s">
        <v>185</v>
      </c>
      <c r="E7" s="128" t="s">
        <v>273</v>
      </c>
      <c r="F7" s="45" t="s">
        <v>186</v>
      </c>
      <c r="G7" s="151">
        <v>11</v>
      </c>
      <c r="H7" s="151">
        <v>5</v>
      </c>
      <c r="I7" s="151">
        <v>4</v>
      </c>
      <c r="J7" s="151">
        <v>4</v>
      </c>
      <c r="K7" s="151">
        <v>4</v>
      </c>
      <c r="L7" s="94">
        <f t="shared" ref="L7:L18" si="0">SUM(G7:K7)</f>
        <v>28</v>
      </c>
      <c r="M7" s="17"/>
      <c r="N7" s="17" t="s">
        <v>336</v>
      </c>
      <c r="O7" s="19"/>
      <c r="P7" s="19"/>
    </row>
    <row r="8" spans="1:16" s="9" customFormat="1" ht="18.75">
      <c r="A8" s="38">
        <v>2</v>
      </c>
      <c r="B8" s="37" t="s">
        <v>291</v>
      </c>
      <c r="C8" s="38">
        <v>9</v>
      </c>
      <c r="D8" s="34" t="s">
        <v>130</v>
      </c>
      <c r="E8" s="152" t="s">
        <v>131</v>
      </c>
      <c r="F8" s="34" t="s">
        <v>132</v>
      </c>
      <c r="G8" s="97">
        <v>9</v>
      </c>
      <c r="H8" s="97">
        <v>6</v>
      </c>
      <c r="I8" s="97">
        <v>2.5</v>
      </c>
      <c r="J8" s="97">
        <v>4.5</v>
      </c>
      <c r="K8" s="97">
        <v>3.5</v>
      </c>
      <c r="L8" s="94">
        <f t="shared" si="0"/>
        <v>25.5</v>
      </c>
      <c r="M8" s="17"/>
      <c r="N8" s="17" t="s">
        <v>337</v>
      </c>
      <c r="O8" s="19"/>
      <c r="P8" s="19"/>
    </row>
    <row r="9" spans="1:16" s="9" customFormat="1" ht="18.75">
      <c r="A9" s="38">
        <v>3</v>
      </c>
      <c r="B9" s="37" t="s">
        <v>291</v>
      </c>
      <c r="C9" s="38">
        <v>7</v>
      </c>
      <c r="D9" s="45" t="s">
        <v>64</v>
      </c>
      <c r="E9" s="80" t="s">
        <v>60</v>
      </c>
      <c r="F9" s="45" t="s">
        <v>65</v>
      </c>
      <c r="G9" s="151">
        <v>11</v>
      </c>
      <c r="H9" s="151">
        <v>3</v>
      </c>
      <c r="I9" s="151">
        <v>4</v>
      </c>
      <c r="J9" s="151">
        <v>3</v>
      </c>
      <c r="K9" s="151">
        <v>3</v>
      </c>
      <c r="L9" s="94">
        <f t="shared" si="0"/>
        <v>24</v>
      </c>
      <c r="M9" s="12"/>
      <c r="N9" s="24" t="s">
        <v>338</v>
      </c>
      <c r="O9" s="19"/>
      <c r="P9" s="19"/>
    </row>
    <row r="10" spans="1:16" s="9" customFormat="1" ht="18.75">
      <c r="A10" s="37">
        <v>4</v>
      </c>
      <c r="B10" s="37" t="s">
        <v>291</v>
      </c>
      <c r="C10" s="44">
        <v>5</v>
      </c>
      <c r="D10" s="45" t="s">
        <v>152</v>
      </c>
      <c r="E10" s="18" t="s">
        <v>151</v>
      </c>
      <c r="F10" s="45" t="s">
        <v>153</v>
      </c>
      <c r="G10" s="151">
        <v>7</v>
      </c>
      <c r="H10" s="151">
        <v>6</v>
      </c>
      <c r="I10" s="151">
        <v>3.5</v>
      </c>
      <c r="J10" s="151">
        <v>4</v>
      </c>
      <c r="K10" s="151">
        <v>3.5</v>
      </c>
      <c r="L10" s="94">
        <f t="shared" si="0"/>
        <v>24</v>
      </c>
      <c r="M10" s="17"/>
      <c r="N10" s="17" t="s">
        <v>338</v>
      </c>
      <c r="O10" s="19"/>
      <c r="P10" s="19"/>
    </row>
    <row r="11" spans="1:16" s="9" customFormat="1" ht="18.75">
      <c r="A11" s="38">
        <v>5</v>
      </c>
      <c r="B11" s="37" t="s">
        <v>291</v>
      </c>
      <c r="C11" s="17">
        <v>12</v>
      </c>
      <c r="D11" s="13" t="s">
        <v>102</v>
      </c>
      <c r="E11" s="18" t="s">
        <v>100</v>
      </c>
      <c r="F11" s="13" t="s">
        <v>103</v>
      </c>
      <c r="G11" s="88">
        <v>9</v>
      </c>
      <c r="H11" s="88">
        <v>3</v>
      </c>
      <c r="I11" s="88">
        <v>3</v>
      </c>
      <c r="J11" s="88">
        <v>3</v>
      </c>
      <c r="K11" s="88">
        <v>4</v>
      </c>
      <c r="L11" s="94">
        <f t="shared" si="0"/>
        <v>22</v>
      </c>
      <c r="M11" s="12"/>
      <c r="N11" s="12"/>
      <c r="O11"/>
      <c r="P11"/>
    </row>
    <row r="12" spans="1:16" s="9" customFormat="1" ht="22.5" customHeight="1">
      <c r="A12" s="38">
        <v>6</v>
      </c>
      <c r="B12" s="37" t="s">
        <v>291</v>
      </c>
      <c r="C12" s="44">
        <v>8</v>
      </c>
      <c r="D12" s="45" t="s">
        <v>84</v>
      </c>
      <c r="E12" s="18" t="s">
        <v>78</v>
      </c>
      <c r="F12" s="45" t="s">
        <v>83</v>
      </c>
      <c r="G12" s="151">
        <v>6</v>
      </c>
      <c r="H12" s="151">
        <v>5.5</v>
      </c>
      <c r="I12" s="151">
        <v>4</v>
      </c>
      <c r="J12" s="151">
        <v>3.5</v>
      </c>
      <c r="K12" s="151">
        <v>2.5</v>
      </c>
      <c r="L12" s="94">
        <f t="shared" si="0"/>
        <v>21.5</v>
      </c>
      <c r="M12" s="12"/>
      <c r="N12" s="24"/>
      <c r="O12" s="19"/>
      <c r="P12" s="19"/>
    </row>
    <row r="13" spans="1:16" s="9" customFormat="1" ht="36.75" customHeight="1">
      <c r="A13" s="37">
        <v>7</v>
      </c>
      <c r="B13" s="37" t="s">
        <v>291</v>
      </c>
      <c r="C13" s="44">
        <v>1</v>
      </c>
      <c r="D13" s="34" t="s">
        <v>168</v>
      </c>
      <c r="E13" s="153" t="s">
        <v>165</v>
      </c>
      <c r="F13" s="34" t="s">
        <v>169</v>
      </c>
      <c r="G13" s="97">
        <v>7</v>
      </c>
      <c r="H13" s="97">
        <v>5</v>
      </c>
      <c r="I13" s="97">
        <v>3.5</v>
      </c>
      <c r="J13" s="97">
        <v>3</v>
      </c>
      <c r="K13" s="97">
        <v>2.5</v>
      </c>
      <c r="L13" s="94">
        <f t="shared" si="0"/>
        <v>21</v>
      </c>
      <c r="M13" s="17"/>
      <c r="N13" s="17"/>
      <c r="O13" s="19"/>
      <c r="P13" s="19"/>
    </row>
    <row r="14" spans="1:16" s="9" customFormat="1" ht="36" customHeight="1">
      <c r="A14" s="38">
        <v>8</v>
      </c>
      <c r="B14" s="37" t="s">
        <v>291</v>
      </c>
      <c r="C14" s="38">
        <v>6</v>
      </c>
      <c r="D14" s="34" t="s">
        <v>105</v>
      </c>
      <c r="E14" s="28" t="s">
        <v>104</v>
      </c>
      <c r="F14" s="34" t="s">
        <v>106</v>
      </c>
      <c r="G14" s="97">
        <v>7</v>
      </c>
      <c r="H14" s="97">
        <v>4</v>
      </c>
      <c r="I14" s="97">
        <v>2</v>
      </c>
      <c r="J14" s="97">
        <v>4</v>
      </c>
      <c r="K14" s="97">
        <v>1.5</v>
      </c>
      <c r="L14" s="94">
        <f t="shared" si="0"/>
        <v>18.5</v>
      </c>
      <c r="M14" s="17"/>
      <c r="N14" s="17"/>
      <c r="O14" s="19"/>
      <c r="P14" s="19"/>
    </row>
    <row r="15" spans="1:16" s="9" customFormat="1" ht="27" customHeight="1">
      <c r="A15" s="38">
        <v>9</v>
      </c>
      <c r="B15" s="37" t="s">
        <v>291</v>
      </c>
      <c r="C15" s="38">
        <v>3</v>
      </c>
      <c r="D15" s="34" t="s">
        <v>43</v>
      </c>
      <c r="E15" s="18" t="s">
        <v>40</v>
      </c>
      <c r="F15" s="34" t="s">
        <v>44</v>
      </c>
      <c r="G15" s="97">
        <v>6</v>
      </c>
      <c r="H15" s="97">
        <v>4</v>
      </c>
      <c r="I15" s="97">
        <v>2</v>
      </c>
      <c r="J15" s="97">
        <v>4</v>
      </c>
      <c r="K15" s="97">
        <v>1</v>
      </c>
      <c r="L15" s="94">
        <f t="shared" si="0"/>
        <v>17</v>
      </c>
      <c r="M15" s="12"/>
      <c r="N15" s="24"/>
      <c r="O15" s="19"/>
      <c r="P15" s="19"/>
    </row>
    <row r="16" spans="1:16" ht="41.25" customHeight="1">
      <c r="A16" s="37">
        <v>10</v>
      </c>
      <c r="B16" s="37" t="s">
        <v>291</v>
      </c>
      <c r="C16" s="38">
        <v>11</v>
      </c>
      <c r="D16" s="34" t="s">
        <v>50</v>
      </c>
      <c r="E16" s="28" t="s">
        <v>266</v>
      </c>
      <c r="F16" s="34" t="s">
        <v>51</v>
      </c>
      <c r="G16" s="97">
        <v>7</v>
      </c>
      <c r="H16" s="97">
        <v>4</v>
      </c>
      <c r="I16" s="97">
        <v>2</v>
      </c>
      <c r="J16" s="97">
        <v>2.5</v>
      </c>
      <c r="K16" s="97">
        <v>1</v>
      </c>
      <c r="L16" s="94">
        <f t="shared" si="0"/>
        <v>16.5</v>
      </c>
      <c r="M16" s="12"/>
      <c r="N16" s="24"/>
      <c r="O16" s="19"/>
      <c r="P16" s="19"/>
    </row>
    <row r="17" spans="1:14" ht="18.75">
      <c r="A17" s="38">
        <v>11</v>
      </c>
      <c r="B17" s="37" t="s">
        <v>291</v>
      </c>
      <c r="C17" s="44">
        <v>4</v>
      </c>
      <c r="D17" s="45" t="s">
        <v>231</v>
      </c>
      <c r="E17" s="18" t="s">
        <v>274</v>
      </c>
      <c r="F17" s="45" t="s">
        <v>232</v>
      </c>
      <c r="G17" s="151">
        <v>6</v>
      </c>
      <c r="H17" s="151">
        <v>2</v>
      </c>
      <c r="I17" s="151">
        <v>2</v>
      </c>
      <c r="J17" s="151">
        <v>1.5</v>
      </c>
      <c r="K17" s="151">
        <v>4</v>
      </c>
      <c r="L17" s="94">
        <f t="shared" si="0"/>
        <v>15.5</v>
      </c>
      <c r="M17" s="17"/>
      <c r="N17" s="17"/>
    </row>
    <row r="18" spans="1:14" ht="25.5" customHeight="1">
      <c r="A18" s="38">
        <v>12</v>
      </c>
      <c r="B18" s="37" t="s">
        <v>291</v>
      </c>
      <c r="C18" s="37">
        <v>2</v>
      </c>
      <c r="D18" s="81" t="s">
        <v>34</v>
      </c>
      <c r="E18" s="80" t="s">
        <v>265</v>
      </c>
      <c r="F18" s="81" t="s">
        <v>35</v>
      </c>
      <c r="G18" s="151">
        <v>6</v>
      </c>
      <c r="H18" s="151">
        <v>0</v>
      </c>
      <c r="I18" s="151">
        <v>2</v>
      </c>
      <c r="J18" s="151">
        <v>2.5</v>
      </c>
      <c r="K18" s="151">
        <v>2</v>
      </c>
      <c r="L18" s="94">
        <f t="shared" si="0"/>
        <v>12.5</v>
      </c>
      <c r="M18" s="76"/>
      <c r="N18" s="76"/>
    </row>
    <row r="19" spans="1:14" ht="27.75" customHeight="1">
      <c r="A19" s="6"/>
      <c r="B19" s="5"/>
      <c r="C19" s="5"/>
      <c r="D19" s="52" t="s">
        <v>27</v>
      </c>
      <c r="E19" s="51"/>
      <c r="F19" s="21" t="s">
        <v>305</v>
      </c>
    </row>
    <row r="20" spans="1:14" ht="31.5" customHeight="1">
      <c r="A20" s="6"/>
      <c r="B20" s="5"/>
      <c r="C20" s="5"/>
      <c r="D20" s="52" t="s">
        <v>296</v>
      </c>
      <c r="E20" s="22"/>
      <c r="F20" s="129" t="s">
        <v>311</v>
      </c>
    </row>
    <row r="21" spans="1:14" ht="27" customHeight="1">
      <c r="D21" s="19"/>
      <c r="E21" s="22"/>
      <c r="F21" s="57" t="s">
        <v>312</v>
      </c>
    </row>
    <row r="22" spans="1:14" ht="31.5" customHeight="1">
      <c r="D22" s="53"/>
      <c r="E22" s="63"/>
      <c r="F22" s="57" t="s">
        <v>313</v>
      </c>
    </row>
    <row r="23" spans="1:14" ht="27" customHeight="1"/>
    <row r="34" spans="4:6">
      <c r="D34" s="7"/>
      <c r="E34" s="7"/>
      <c r="F34" s="7"/>
    </row>
    <row r="35" spans="4:6" ht="18.75">
      <c r="D35" s="127"/>
      <c r="E35" s="54"/>
      <c r="F35" s="7"/>
    </row>
    <row r="36" spans="4:6" ht="18.75">
      <c r="D36" s="49"/>
      <c r="E36" s="16"/>
      <c r="F36" s="7"/>
    </row>
    <row r="37" spans="4:6" ht="18.75">
      <c r="D37" s="49"/>
      <c r="E37" s="16"/>
      <c r="F37" s="7"/>
    </row>
    <row r="38" spans="4:6" ht="18.75">
      <c r="D38" s="7"/>
      <c r="E38" s="154"/>
      <c r="F38" s="7"/>
    </row>
    <row r="39" spans="4:6">
      <c r="D39" s="7"/>
      <c r="E39" s="7"/>
      <c r="F39" s="7"/>
    </row>
    <row r="40" spans="4:6">
      <c r="D40" s="7"/>
      <c r="E40" s="7"/>
      <c r="F40" s="7"/>
    </row>
    <row r="41" spans="4:6">
      <c r="D41" s="7"/>
      <c r="E41" s="7"/>
      <c r="F41" s="7"/>
    </row>
    <row r="42" spans="4:6">
      <c r="D42" s="7"/>
      <c r="E42" s="7"/>
      <c r="F42" s="7"/>
    </row>
    <row r="43" spans="4:6">
      <c r="D43" s="7"/>
      <c r="E43" s="7"/>
      <c r="F43" s="7"/>
    </row>
    <row r="44" spans="4:6">
      <c r="D44" s="7"/>
      <c r="E44" s="7"/>
      <c r="F44" s="7"/>
    </row>
  </sheetData>
  <sortState ref="B7:N18">
    <sortCondition descending="1" ref="L7:L18"/>
  </sortState>
  <mergeCells count="14">
    <mergeCell ref="N5:N6"/>
    <mergeCell ref="A1:M1"/>
    <mergeCell ref="A2:M2"/>
    <mergeCell ref="A3:M3"/>
    <mergeCell ref="A4:M4"/>
    <mergeCell ref="A5:A6"/>
    <mergeCell ref="B5:B6"/>
    <mergeCell ref="C5:C6"/>
    <mergeCell ref="D5:D6"/>
    <mergeCell ref="E5:E6"/>
    <mergeCell ref="F5:F6"/>
    <mergeCell ref="G5:K5"/>
    <mergeCell ref="L5:L6"/>
    <mergeCell ref="M5:M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7"/>
  <sheetViews>
    <sheetView zoomScale="82" zoomScaleNormal="82" workbookViewId="0">
      <selection activeCell="P11" sqref="P11"/>
    </sheetView>
  </sheetViews>
  <sheetFormatPr defaultColWidth="9.140625" defaultRowHeight="15"/>
  <cols>
    <col min="1" max="1" width="4.140625" bestFit="1" customWidth="1"/>
    <col min="2" max="3" width="5.42578125" style="1" hidden="1" customWidth="1"/>
    <col min="4" max="4" width="38.28515625" style="2" bestFit="1" customWidth="1"/>
    <col min="5" max="5" width="66.85546875" style="2" bestFit="1" customWidth="1"/>
    <col min="6" max="6" width="33.28515625" style="2" customWidth="1"/>
    <col min="7" max="10" width="10.140625" style="1" customWidth="1"/>
    <col min="11" max="11" width="10.85546875" style="1" customWidth="1"/>
    <col min="12" max="12" width="14" style="1" customWidth="1"/>
    <col min="13" max="13" width="9.140625" style="1" hidden="1" customWidth="1"/>
  </cols>
  <sheetData>
    <row r="1" spans="1:14" ht="31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4" ht="36" customHeight="1">
      <c r="A2" s="169" t="s">
        <v>30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26.25" customHeight="1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4" ht="36" customHeight="1">
      <c r="A4" s="177">
        <v>45639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4" ht="15" customHeight="1">
      <c r="A5" s="189" t="s">
        <v>2</v>
      </c>
      <c r="B5" s="192" t="s">
        <v>3</v>
      </c>
      <c r="C5" s="192" t="s">
        <v>3</v>
      </c>
      <c r="D5" s="199" t="s">
        <v>19</v>
      </c>
      <c r="E5" s="199" t="s">
        <v>4</v>
      </c>
      <c r="F5" s="199" t="s">
        <v>5</v>
      </c>
      <c r="G5" s="184" t="s">
        <v>6</v>
      </c>
      <c r="H5" s="185"/>
      <c r="I5" s="185"/>
      <c r="J5" s="185"/>
      <c r="K5" s="194"/>
      <c r="L5" s="186" t="s">
        <v>7</v>
      </c>
      <c r="M5" s="173" t="s">
        <v>8</v>
      </c>
      <c r="N5" s="173" t="s">
        <v>8</v>
      </c>
    </row>
    <row r="6" spans="1:14" ht="29.25" customHeight="1">
      <c r="A6" s="190"/>
      <c r="B6" s="193"/>
      <c r="C6" s="193"/>
      <c r="D6" s="199"/>
      <c r="E6" s="199"/>
      <c r="F6" s="199"/>
      <c r="G6" s="40">
        <v>1</v>
      </c>
      <c r="H6" s="46">
        <v>2</v>
      </c>
      <c r="I6" s="46">
        <v>3</v>
      </c>
      <c r="J6" s="46">
        <v>4</v>
      </c>
      <c r="K6" s="40">
        <v>5</v>
      </c>
      <c r="L6" s="187"/>
      <c r="M6" s="174"/>
      <c r="N6" s="174"/>
    </row>
    <row r="7" spans="1:14" s="9" customFormat="1" ht="30" customHeight="1">
      <c r="A7" s="38">
        <v>1</v>
      </c>
      <c r="B7" s="44" t="s">
        <v>18</v>
      </c>
      <c r="C7" s="38">
        <v>8</v>
      </c>
      <c r="D7" s="34" t="s">
        <v>197</v>
      </c>
      <c r="E7" s="28" t="s">
        <v>198</v>
      </c>
      <c r="F7" s="34" t="s">
        <v>199</v>
      </c>
      <c r="G7" s="35">
        <v>11</v>
      </c>
      <c r="H7" s="35">
        <v>6</v>
      </c>
      <c r="I7" s="35">
        <v>2</v>
      </c>
      <c r="J7" s="35">
        <v>4</v>
      </c>
      <c r="K7" s="35">
        <v>3.5</v>
      </c>
      <c r="L7" s="36">
        <f t="shared" ref="L7:L18" si="0">SUM(G7:K7)</f>
        <v>26.5</v>
      </c>
      <c r="M7" s="8"/>
      <c r="N7" s="24" t="s">
        <v>336</v>
      </c>
    </row>
    <row r="8" spans="1:14" s="9" customFormat="1" ht="19.5" customHeight="1">
      <c r="A8" s="38">
        <v>2</v>
      </c>
      <c r="B8" s="44" t="s">
        <v>18</v>
      </c>
      <c r="C8" s="38">
        <v>12</v>
      </c>
      <c r="D8" s="34" t="s">
        <v>228</v>
      </c>
      <c r="E8" s="153" t="s">
        <v>227</v>
      </c>
      <c r="F8" s="79" t="s">
        <v>229</v>
      </c>
      <c r="G8" s="35">
        <v>11</v>
      </c>
      <c r="H8" s="35">
        <v>3.5</v>
      </c>
      <c r="I8" s="35">
        <v>3.5</v>
      </c>
      <c r="J8" s="35">
        <v>4</v>
      </c>
      <c r="K8" s="35">
        <v>3.5</v>
      </c>
      <c r="L8" s="36">
        <f t="shared" si="0"/>
        <v>25.5</v>
      </c>
      <c r="M8" s="8"/>
      <c r="N8" s="25" t="s">
        <v>337</v>
      </c>
    </row>
    <row r="9" spans="1:14" s="9" customFormat="1" ht="33">
      <c r="A9" s="38">
        <v>3</v>
      </c>
      <c r="B9" s="44" t="s">
        <v>18</v>
      </c>
      <c r="C9" s="38">
        <v>2</v>
      </c>
      <c r="D9" s="34" t="s">
        <v>90</v>
      </c>
      <c r="E9" s="28" t="s">
        <v>86</v>
      </c>
      <c r="F9" s="34" t="s">
        <v>333</v>
      </c>
      <c r="G9" s="35">
        <v>8</v>
      </c>
      <c r="H9" s="35">
        <v>6</v>
      </c>
      <c r="I9" s="35">
        <v>4</v>
      </c>
      <c r="J9" s="35">
        <v>3.5</v>
      </c>
      <c r="K9" s="35">
        <v>3</v>
      </c>
      <c r="L9" s="36">
        <f t="shared" si="0"/>
        <v>24.5</v>
      </c>
      <c r="M9" s="8"/>
      <c r="N9" s="74" t="s">
        <v>338</v>
      </c>
    </row>
    <row r="10" spans="1:14" s="9" customFormat="1" ht="24" customHeight="1">
      <c r="A10" s="38">
        <v>4</v>
      </c>
      <c r="B10" s="44" t="s">
        <v>18</v>
      </c>
      <c r="C10" s="38">
        <v>5</v>
      </c>
      <c r="D10" s="34" t="s">
        <v>76</v>
      </c>
      <c r="E10" s="42" t="s">
        <v>24</v>
      </c>
      <c r="F10" s="34" t="s">
        <v>77</v>
      </c>
      <c r="G10" s="35">
        <v>10</v>
      </c>
      <c r="H10" s="35">
        <v>5.5</v>
      </c>
      <c r="I10" s="35">
        <v>2.5</v>
      </c>
      <c r="J10" s="35">
        <v>2.5</v>
      </c>
      <c r="K10" s="35">
        <v>4</v>
      </c>
      <c r="L10" s="36">
        <f t="shared" si="0"/>
        <v>24.5</v>
      </c>
      <c r="M10" s="8"/>
      <c r="N10" s="25" t="s">
        <v>338</v>
      </c>
    </row>
    <row r="11" spans="1:14" s="9" customFormat="1" ht="33" customHeight="1">
      <c r="A11" s="38">
        <v>5</v>
      </c>
      <c r="B11" s="44" t="s">
        <v>18</v>
      </c>
      <c r="C11" s="38">
        <v>7</v>
      </c>
      <c r="D11" s="34" t="s">
        <v>125</v>
      </c>
      <c r="E11" s="145" t="s">
        <v>123</v>
      </c>
      <c r="F11" s="34" t="s">
        <v>126</v>
      </c>
      <c r="G11" s="35">
        <v>10</v>
      </c>
      <c r="H11" s="35">
        <v>6</v>
      </c>
      <c r="I11" s="35">
        <v>2.5</v>
      </c>
      <c r="J11" s="35">
        <v>3</v>
      </c>
      <c r="K11" s="35">
        <v>2.5</v>
      </c>
      <c r="L11" s="36">
        <f t="shared" si="0"/>
        <v>24</v>
      </c>
      <c r="M11" s="8"/>
      <c r="N11" s="25"/>
    </row>
    <row r="12" spans="1:14" s="9" customFormat="1" ht="18.75">
      <c r="A12" s="38">
        <v>6</v>
      </c>
      <c r="B12" s="44" t="s">
        <v>18</v>
      </c>
      <c r="C12" s="38">
        <v>3</v>
      </c>
      <c r="D12" s="34" t="s">
        <v>179</v>
      </c>
      <c r="E12" s="28" t="s">
        <v>277</v>
      </c>
      <c r="F12" s="34" t="s">
        <v>180</v>
      </c>
      <c r="G12" s="35">
        <v>8</v>
      </c>
      <c r="H12" s="35">
        <v>6</v>
      </c>
      <c r="I12" s="35">
        <v>3.5</v>
      </c>
      <c r="J12" s="35">
        <v>3.5</v>
      </c>
      <c r="K12" s="35">
        <v>3</v>
      </c>
      <c r="L12" s="36">
        <f t="shared" si="0"/>
        <v>24</v>
      </c>
      <c r="M12" s="8"/>
      <c r="N12" s="24"/>
    </row>
    <row r="13" spans="1:14" ht="29.25" customHeight="1">
      <c r="A13" s="38">
        <v>7</v>
      </c>
      <c r="B13" s="44" t="s">
        <v>18</v>
      </c>
      <c r="C13" s="38">
        <v>4</v>
      </c>
      <c r="D13" s="79" t="s">
        <v>70</v>
      </c>
      <c r="E13" s="28" t="s">
        <v>267</v>
      </c>
      <c r="F13" s="79" t="s">
        <v>71</v>
      </c>
      <c r="G13" s="97">
        <v>9</v>
      </c>
      <c r="H13" s="97">
        <v>6</v>
      </c>
      <c r="I13" s="97">
        <v>4</v>
      </c>
      <c r="J13" s="97">
        <v>2.5</v>
      </c>
      <c r="K13" s="97">
        <v>2</v>
      </c>
      <c r="L13" s="36">
        <f t="shared" si="0"/>
        <v>23.5</v>
      </c>
      <c r="M13" s="98"/>
      <c r="N13" s="25"/>
    </row>
    <row r="14" spans="1:14" ht="16.5">
      <c r="A14" s="38">
        <v>8</v>
      </c>
      <c r="B14" s="44" t="s">
        <v>18</v>
      </c>
      <c r="C14" s="38">
        <v>11</v>
      </c>
      <c r="D14" s="34" t="s">
        <v>137</v>
      </c>
      <c r="E14" s="28" t="s">
        <v>270</v>
      </c>
      <c r="F14" s="34" t="s">
        <v>138</v>
      </c>
      <c r="G14" s="35">
        <v>8</v>
      </c>
      <c r="H14" s="35">
        <v>4.5</v>
      </c>
      <c r="I14" s="35">
        <v>3.5</v>
      </c>
      <c r="J14" s="35">
        <v>4.5</v>
      </c>
      <c r="K14" s="35">
        <v>3</v>
      </c>
      <c r="L14" s="36">
        <f t="shared" si="0"/>
        <v>23.5</v>
      </c>
      <c r="M14" s="8"/>
      <c r="N14" s="8"/>
    </row>
    <row r="15" spans="1:14" ht="29.25" customHeight="1">
      <c r="A15" s="38">
        <v>9</v>
      </c>
      <c r="B15" s="44" t="s">
        <v>18</v>
      </c>
      <c r="C15" s="38">
        <v>9</v>
      </c>
      <c r="D15" s="34" t="s">
        <v>189</v>
      </c>
      <c r="E15" s="28" t="s">
        <v>279</v>
      </c>
      <c r="F15" s="34" t="s">
        <v>188</v>
      </c>
      <c r="G15" s="35">
        <v>9</v>
      </c>
      <c r="H15" s="35">
        <v>5</v>
      </c>
      <c r="I15" s="35">
        <v>2.5</v>
      </c>
      <c r="J15" s="35">
        <v>3.5</v>
      </c>
      <c r="K15" s="35">
        <v>2</v>
      </c>
      <c r="L15" s="36">
        <f t="shared" si="0"/>
        <v>22</v>
      </c>
      <c r="M15" s="8"/>
      <c r="N15" s="25"/>
    </row>
    <row r="16" spans="1:14" ht="16.5">
      <c r="A16" s="38">
        <v>10</v>
      </c>
      <c r="B16" s="44" t="s">
        <v>18</v>
      </c>
      <c r="C16" s="38">
        <v>10</v>
      </c>
      <c r="D16" s="79" t="s">
        <v>251</v>
      </c>
      <c r="E16" s="28" t="s">
        <v>247</v>
      </c>
      <c r="F16" s="79" t="s">
        <v>250</v>
      </c>
      <c r="G16" s="35">
        <v>7</v>
      </c>
      <c r="H16" s="35">
        <v>5</v>
      </c>
      <c r="I16" s="35">
        <v>3</v>
      </c>
      <c r="J16" s="35">
        <v>3</v>
      </c>
      <c r="K16" s="35">
        <v>3.5</v>
      </c>
      <c r="L16" s="36">
        <f t="shared" si="0"/>
        <v>21.5</v>
      </c>
      <c r="M16" s="8"/>
      <c r="N16" s="25"/>
    </row>
    <row r="17" spans="1:14" ht="24" customHeight="1">
      <c r="A17" s="38">
        <v>11</v>
      </c>
      <c r="B17" s="111">
        <v>0</v>
      </c>
      <c r="C17" s="111">
        <v>6</v>
      </c>
      <c r="D17" s="106" t="s">
        <v>25</v>
      </c>
      <c r="E17" s="106" t="s">
        <v>316</v>
      </c>
      <c r="F17" s="106" t="s">
        <v>26</v>
      </c>
      <c r="G17" s="73">
        <v>8</v>
      </c>
      <c r="H17" s="73">
        <v>4.5</v>
      </c>
      <c r="I17" s="73">
        <v>2.5</v>
      </c>
      <c r="J17" s="73">
        <v>3.5</v>
      </c>
      <c r="K17" s="73">
        <v>3</v>
      </c>
      <c r="L17" s="36">
        <f t="shared" si="0"/>
        <v>21.5</v>
      </c>
      <c r="M17" s="73"/>
      <c r="N17" s="108"/>
    </row>
    <row r="18" spans="1:14" ht="33" customHeight="1">
      <c r="A18" s="12">
        <v>12</v>
      </c>
      <c r="B18" s="44" t="s">
        <v>18</v>
      </c>
      <c r="C18" s="38">
        <v>1</v>
      </c>
      <c r="D18" s="34" t="s">
        <v>207</v>
      </c>
      <c r="E18" s="28" t="s">
        <v>205</v>
      </c>
      <c r="F18" s="34" t="s">
        <v>208</v>
      </c>
      <c r="G18" s="35">
        <v>7</v>
      </c>
      <c r="H18" s="35">
        <v>4.5</v>
      </c>
      <c r="I18" s="35">
        <v>2</v>
      </c>
      <c r="J18" s="35">
        <v>3</v>
      </c>
      <c r="K18" s="35">
        <v>2.5</v>
      </c>
      <c r="L18" s="36">
        <f t="shared" si="0"/>
        <v>19</v>
      </c>
      <c r="M18" s="8"/>
      <c r="N18" s="24"/>
    </row>
    <row r="19" spans="1:14" ht="30.75" customHeight="1">
      <c r="D19" s="52" t="s">
        <v>27</v>
      </c>
      <c r="E19" s="51"/>
      <c r="F19" s="21" t="s">
        <v>305</v>
      </c>
    </row>
    <row r="20" spans="1:14" ht="31.5" customHeight="1">
      <c r="D20" s="52" t="s">
        <v>296</v>
      </c>
      <c r="E20" s="22"/>
      <c r="F20" s="129" t="s">
        <v>314</v>
      </c>
    </row>
    <row r="21" spans="1:14" ht="32.25" customHeight="1">
      <c r="D21" s="19"/>
      <c r="E21" s="22"/>
      <c r="F21" s="57" t="s">
        <v>315</v>
      </c>
    </row>
    <row r="22" spans="1:14" ht="18.75">
      <c r="D22" s="53"/>
      <c r="E22" s="131"/>
      <c r="F22" s="57"/>
    </row>
    <row r="23" spans="1:14">
      <c r="E23" s="7"/>
    </row>
    <row r="24" spans="1:14">
      <c r="E24" s="7"/>
    </row>
    <row r="25" spans="1:14">
      <c r="E25" s="7"/>
    </row>
    <row r="26" spans="1:14">
      <c r="E26" s="7"/>
    </row>
    <row r="27" spans="1:14">
      <c r="D27" s="7"/>
      <c r="E27" s="7"/>
      <c r="F27" s="7"/>
    </row>
    <row r="28" spans="1:14">
      <c r="D28" s="7"/>
      <c r="E28" s="7"/>
      <c r="F28" s="7"/>
    </row>
    <row r="29" spans="1:14" ht="18.75">
      <c r="D29" s="127"/>
      <c r="E29" s="54"/>
      <c r="F29" s="7"/>
    </row>
    <row r="30" spans="1:14" ht="18.75">
      <c r="D30" s="49"/>
      <c r="E30" s="16"/>
      <c r="F30" s="7"/>
    </row>
    <row r="31" spans="1:14" ht="18.75">
      <c r="D31" s="49"/>
      <c r="E31" s="16"/>
      <c r="F31" s="7"/>
    </row>
    <row r="32" spans="1:14" ht="18.75">
      <c r="D32" s="7"/>
      <c r="E32" s="130"/>
      <c r="F32" s="7"/>
    </row>
    <row r="33" spans="4:6" ht="18.75">
      <c r="D33" s="127"/>
      <c r="E33" s="54"/>
      <c r="F33" s="7"/>
    </row>
    <row r="34" spans="4:6" ht="18.75">
      <c r="D34" s="49"/>
      <c r="E34" s="16"/>
      <c r="F34" s="7"/>
    </row>
    <row r="35" spans="4:6" ht="18.75">
      <c r="D35" s="49"/>
      <c r="E35" s="16"/>
      <c r="F35" s="7"/>
    </row>
    <row r="36" spans="4:6" ht="18.75">
      <c r="D36" s="7"/>
      <c r="E36" s="130"/>
      <c r="F36" s="7"/>
    </row>
    <row r="37" spans="4:6">
      <c r="D37" s="7"/>
      <c r="E37" s="7"/>
      <c r="F37" s="7"/>
    </row>
  </sheetData>
  <sortState ref="B7:N18">
    <sortCondition descending="1" ref="L7:L18"/>
  </sortState>
  <mergeCells count="14">
    <mergeCell ref="N5:N6"/>
    <mergeCell ref="G5:K5"/>
    <mergeCell ref="A1:M1"/>
    <mergeCell ref="A2:M2"/>
    <mergeCell ref="A3:M3"/>
    <mergeCell ref="A4:M4"/>
    <mergeCell ref="F5:F6"/>
    <mergeCell ref="L5:L6"/>
    <mergeCell ref="M5:M6"/>
    <mergeCell ref="A5:A6"/>
    <mergeCell ref="B5:B6"/>
    <mergeCell ref="C5:C6"/>
    <mergeCell ref="D5:D6"/>
    <mergeCell ref="E5:E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</vt:lpstr>
      <vt:lpstr>4 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1</cp:lastModifiedBy>
  <cp:lastPrinted>2024-12-16T07:06:12Z</cp:lastPrinted>
  <dcterms:created xsi:type="dcterms:W3CDTF">2018-11-11T11:16:00Z</dcterms:created>
  <dcterms:modified xsi:type="dcterms:W3CDTF">2024-12-18T10:07:47Z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